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11505" activeTab="2"/>
  </bookViews>
  <sheets>
    <sheet name="Summary" sheetId="9" r:id="rId1"/>
    <sheet name="Income" sheetId="1" r:id="rId2"/>
    <sheet name="Expenditure" sheetId="3" r:id="rId3"/>
  </sheets>
  <definedNames>
    <definedName name="_xlnm.Print_Area" localSheetId="2">Expenditure!$A$2:$H$79</definedName>
    <definedName name="_xlnm.Print_Area" localSheetId="1">Income!$A$1:$I$46</definedName>
    <definedName name="_xlnm.Print_Titles" localSheetId="1">Income!#REF!</definedName>
  </definedNames>
  <calcPr calcId="145621"/>
</workbook>
</file>

<file path=xl/calcChain.xml><?xml version="1.0" encoding="utf-8"?>
<calcChain xmlns="http://schemas.openxmlformats.org/spreadsheetml/2006/main">
  <c r="D20" i="9" l="1"/>
  <c r="G78" i="3"/>
  <c r="F78" i="3"/>
  <c r="D78" i="3"/>
  <c r="C78" i="3"/>
  <c r="G12" i="3"/>
  <c r="G17" i="3"/>
  <c r="G24" i="3"/>
  <c r="G32" i="3"/>
  <c r="G44" i="3"/>
  <c r="G50" i="3"/>
  <c r="F47" i="3"/>
  <c r="F48" i="3"/>
  <c r="F49" i="3"/>
  <c r="F50" i="3"/>
  <c r="F46" i="3"/>
  <c r="G73" i="3"/>
  <c r="F64" i="3"/>
  <c r="F65" i="3"/>
  <c r="F66" i="3"/>
  <c r="F67" i="3"/>
  <c r="F68" i="3"/>
  <c r="F69" i="3"/>
  <c r="F70" i="3"/>
  <c r="F71" i="3"/>
  <c r="F72" i="3"/>
  <c r="F73" i="3"/>
  <c r="F63" i="3"/>
  <c r="G60" i="3"/>
  <c r="F53" i="3"/>
  <c r="F54" i="3"/>
  <c r="F55" i="3"/>
  <c r="F56" i="3"/>
  <c r="F57" i="3"/>
  <c r="F58" i="3"/>
  <c r="F59" i="3"/>
  <c r="F60" i="3"/>
  <c r="F52" i="3"/>
  <c r="F35" i="3"/>
  <c r="F36" i="3"/>
  <c r="F37" i="3"/>
  <c r="F38" i="3"/>
  <c r="F39" i="3"/>
  <c r="F40" i="3"/>
  <c r="F41" i="3"/>
  <c r="F42" i="3"/>
  <c r="F43" i="3"/>
  <c r="F44" i="3"/>
  <c r="F34" i="3"/>
  <c r="F27" i="3"/>
  <c r="F28" i="3"/>
  <c r="F29" i="3"/>
  <c r="F30" i="3"/>
  <c r="F31" i="3"/>
  <c r="F32" i="3"/>
  <c r="F26" i="3"/>
  <c r="F20" i="3"/>
  <c r="F21" i="3"/>
  <c r="F22" i="3"/>
  <c r="F23" i="3"/>
  <c r="F24" i="3"/>
  <c r="F19" i="3"/>
  <c r="F15" i="3"/>
  <c r="F16" i="3"/>
  <c r="F17" i="3"/>
  <c r="F14" i="3"/>
  <c r="F7" i="3"/>
  <c r="F8" i="3"/>
  <c r="F9" i="3"/>
  <c r="F10" i="3"/>
  <c r="F11" i="3"/>
  <c r="F6" i="3"/>
  <c r="I19" i="1"/>
  <c r="I15" i="1"/>
  <c r="I14" i="1"/>
  <c r="I13" i="1"/>
  <c r="I22" i="1"/>
  <c r="I23" i="1"/>
  <c r="I24" i="1"/>
  <c r="I25" i="1"/>
  <c r="I26" i="1"/>
  <c r="I27" i="1"/>
  <c r="I28" i="1"/>
  <c r="I21" i="1"/>
  <c r="I29" i="1" l="1"/>
  <c r="I11" i="1" l="1"/>
  <c r="I10" i="1"/>
  <c r="D10" i="3"/>
  <c r="B23" i="9"/>
  <c r="I18" i="1"/>
  <c r="I17" i="1"/>
  <c r="I5" i="1"/>
  <c r="D4" i="9" s="1"/>
  <c r="I8" i="1"/>
  <c r="I7" i="1"/>
  <c r="E33" i="1"/>
  <c r="F26" i="9"/>
  <c r="E31" i="1"/>
  <c r="F35" i="1"/>
  <c r="D16" i="9" l="1"/>
  <c r="D15" i="9"/>
  <c r="D12" i="9"/>
  <c r="D17" i="9"/>
  <c r="D11" i="9"/>
  <c r="D13" i="9"/>
  <c r="E35" i="1"/>
  <c r="D6" i="9"/>
  <c r="D7" i="9"/>
  <c r="G76" i="3" l="1"/>
  <c r="D19" i="9" s="1"/>
  <c r="D18" i="9"/>
  <c r="I31" i="1"/>
  <c r="D5" i="9"/>
  <c r="D8" i="9" s="1"/>
  <c r="I33" i="1"/>
  <c r="D14" i="9"/>
  <c r="D22" i="9" l="1"/>
  <c r="D23" i="9" s="1"/>
  <c r="I35" i="1"/>
  <c r="I37" i="1" s="1"/>
  <c r="I38" i="1" l="1"/>
  <c r="D24" i="9"/>
</calcChain>
</file>

<file path=xl/sharedStrings.xml><?xml version="1.0" encoding="utf-8"?>
<sst xmlns="http://schemas.openxmlformats.org/spreadsheetml/2006/main" count="143" uniqueCount="120">
  <si>
    <t>INCOME</t>
  </si>
  <si>
    <t>Event entries</t>
  </si>
  <si>
    <t>Fee</t>
  </si>
  <si>
    <t>Junior</t>
  </si>
  <si>
    <t>Late entries</t>
  </si>
  <si>
    <t>Colour-Coded Entries</t>
  </si>
  <si>
    <t>Sponsorship</t>
  </si>
  <si>
    <t>Other Income</t>
  </si>
  <si>
    <t>Traders</t>
  </si>
  <si>
    <t>TOTAL INCOME</t>
  </si>
  <si>
    <t>Printing</t>
  </si>
  <si>
    <t>Description Sheets</t>
  </si>
  <si>
    <t>Postage / Envelopes</t>
  </si>
  <si>
    <t>Results</t>
  </si>
  <si>
    <t>Drugs testing</t>
  </si>
  <si>
    <t>First Aid</t>
  </si>
  <si>
    <t>Flowers</t>
  </si>
  <si>
    <t>Gifts / Donations</t>
  </si>
  <si>
    <t>Prizes</t>
  </si>
  <si>
    <t>String course prizes</t>
  </si>
  <si>
    <t>Toilets</t>
  </si>
  <si>
    <t>Water</t>
  </si>
  <si>
    <t>Website costs</t>
  </si>
  <si>
    <t>Signage</t>
  </si>
  <si>
    <t>Controller</t>
  </si>
  <si>
    <t>Planner</t>
  </si>
  <si>
    <t>Contingencies</t>
  </si>
  <si>
    <t>£</t>
  </si>
  <si>
    <t>Grand Total</t>
  </si>
  <si>
    <t>Event</t>
  </si>
  <si>
    <t>Notes</t>
  </si>
  <si>
    <t>Maps Bags</t>
  </si>
  <si>
    <t>Van Hire</t>
  </si>
  <si>
    <t>Traffic Control/police</t>
  </si>
  <si>
    <t>Laptop hire</t>
  </si>
  <si>
    <t>Equipment Officer</t>
  </si>
  <si>
    <t>(if available)</t>
  </si>
  <si>
    <t>incl VAT</t>
  </si>
  <si>
    <t>Marquees/tents</t>
  </si>
  <si>
    <t>TOTAL EXPENDITURE</t>
  </si>
  <si>
    <t xml:space="preserve">SURPLUS </t>
  </si>
  <si>
    <t>British Orienteering</t>
  </si>
  <si>
    <t>Entries closing date 1</t>
  </si>
  <si>
    <t>Entries closing date 2</t>
  </si>
  <si>
    <t>event</t>
  </si>
  <si>
    <t>Model event</t>
  </si>
  <si>
    <t>Model</t>
  </si>
  <si>
    <t>Access</t>
  </si>
  <si>
    <t>Map production</t>
  </si>
  <si>
    <t>Equipment Hire</t>
  </si>
  <si>
    <t>Service costs</t>
  </si>
  <si>
    <t>Prize giving</t>
  </si>
  <si>
    <t>Competitor costs</t>
  </si>
  <si>
    <t>Promotion</t>
  </si>
  <si>
    <t xml:space="preserve">Generator hire </t>
  </si>
  <si>
    <t>Radio Controls</t>
  </si>
  <si>
    <t>Venue</t>
  </si>
  <si>
    <t>Base mapping</t>
  </si>
  <si>
    <t xml:space="preserve">Survey </t>
  </si>
  <si>
    <t>Cartography</t>
  </si>
  <si>
    <t>Entry Secretary</t>
  </si>
  <si>
    <t>Waste/skip hire</t>
  </si>
  <si>
    <t xml:space="preserve">Electronic punching controls </t>
  </si>
  <si>
    <t>Electronic punching cards</t>
  </si>
  <si>
    <t>Programme</t>
  </si>
  <si>
    <t>Results booklets</t>
  </si>
  <si>
    <t>Car parking</t>
  </si>
  <si>
    <t>Electronic card hire fee</t>
  </si>
  <si>
    <t>Flyer/Leaflet distribution</t>
  </si>
  <si>
    <t>Hospitality</t>
  </si>
  <si>
    <t>Event windscreen sticker</t>
  </si>
  <si>
    <t>Programme/website adverts</t>
  </si>
  <si>
    <t>Event advertising/sponsorship</t>
  </si>
  <si>
    <t>Expenditure</t>
  </si>
  <si>
    <t>EXPENDITURE</t>
  </si>
  <si>
    <t>BRITISH ORIENTEERING event budget sheet</t>
  </si>
  <si>
    <t>Income</t>
  </si>
  <si>
    <t>Total Income</t>
  </si>
  <si>
    <t>Colour coded</t>
  </si>
  <si>
    <t xml:space="preserve"> Officials Expenses:</t>
  </si>
  <si>
    <t>Total Expenditure</t>
  </si>
  <si>
    <t>Surplus</t>
  </si>
  <si>
    <t>Officials Expenses:</t>
  </si>
  <si>
    <t>Individual</t>
  </si>
  <si>
    <t xml:space="preserve">Entries by </t>
  </si>
  <si>
    <t xml:space="preserve">Senior </t>
  </si>
  <si>
    <t>Senior</t>
  </si>
  <si>
    <t>Entry</t>
  </si>
  <si>
    <t>Computing/results</t>
  </si>
  <si>
    <t>Trail O</t>
  </si>
  <si>
    <t>Online entry costs</t>
  </si>
  <si>
    <t>approx. 5%</t>
  </si>
  <si>
    <t>Equipment insurance</t>
  </si>
  <si>
    <t>Organiser</t>
  </si>
  <si>
    <t>To be distributed:</t>
  </si>
  <si>
    <t>Map packs</t>
  </si>
  <si>
    <t>General Equipment hire/purchase</t>
  </si>
  <si>
    <t>Total</t>
  </si>
  <si>
    <t>Merchandise</t>
  </si>
  <si>
    <t>Club/Association</t>
  </si>
  <si>
    <t xml:space="preserve">Event  </t>
  </si>
  <si>
    <t>Individual event</t>
  </si>
  <si>
    <t>Land Access</t>
  </si>
  <si>
    <t>Car Parking</t>
  </si>
  <si>
    <t>Asst Organiser</t>
  </si>
  <si>
    <t>Numbers / bibs &amp; pins</t>
  </si>
  <si>
    <t>String course</t>
  </si>
  <si>
    <t>World Ranking Events only</t>
  </si>
  <si>
    <t>TrailO prizes</t>
  </si>
  <si>
    <t>Public Address System</t>
  </si>
  <si>
    <t>Commentators</t>
  </si>
  <si>
    <t>Map Boxes</t>
  </si>
  <si>
    <t>Asst Planner</t>
  </si>
  <si>
    <t>Finance Officer</t>
  </si>
  <si>
    <t>TrailO Organiser, Planner</t>
  </si>
  <si>
    <t>String Course Organiser</t>
  </si>
  <si>
    <t>Other Volunteer expenses</t>
  </si>
  <si>
    <t>Magazine Advertising</t>
  </si>
  <si>
    <t>Flyer/Leaflet Design &amp; Printing</t>
  </si>
  <si>
    <t>Individual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</si>
</sst>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£&quot;#,##0;\-&quot;£&quot;#,##0"/>
    <numFmt numFmtId="7" formatCode="&quot;£&quot;#,##0.00;\-&quot;£&quot;#,##0.00"/>
    <numFmt numFmtId="43" formatCode="_-* #,##0.00_-;\-* #,##0.00_-;_-* &quot;-&quot;??_-;_-@_-"/>
    <numFmt numFmtId="164" formatCode="_-* #,##0_-;\-* #,##0_-;_-* &quot;-&quot;??_-;_-@_-"/>
    <numFmt numFmtId="165" formatCode="General\ &quot;copies&quot;"/>
    <numFmt numFmtId="166" formatCode="#,##0_ ;\-#,##0\ "/>
    <numFmt numFmtId="167" formatCode="&quot;£&quot;#,##0.00"/>
    <numFmt numFmtId="169" formatCode="&quot;£&quot;#,##0"/>
  </numFmts>
  <fonts count="15" x14ac:knownFonts="1">
    <font>
      <sz val="10"/>
      <name val="Arial"/>
    </font>
    <font>
      <sz val="10"/>
      <name val="Arial"/>
      <family val="2"/>
    </font>
    <font>
      <sz val="9"/>
      <color indexed="56"/>
      <name val="Cambria"/>
      <family val="1"/>
    </font>
    <font>
      <b/>
      <sz val="12"/>
      <color indexed="56"/>
      <name val="Cambria"/>
      <family val="1"/>
    </font>
    <font>
      <b/>
      <sz val="10"/>
      <color indexed="56"/>
      <name val="Cambria"/>
      <family val="1"/>
    </font>
    <font>
      <sz val="10"/>
      <color indexed="56"/>
      <name val="Cambria"/>
      <family val="1"/>
    </font>
    <font>
      <b/>
      <sz val="22"/>
      <color indexed="56"/>
      <name val="Cambria"/>
      <family val="1"/>
    </font>
    <font>
      <i/>
      <sz val="10"/>
      <color indexed="56"/>
      <name val="Cambria"/>
      <family val="1"/>
    </font>
    <font>
      <b/>
      <sz val="22"/>
      <color indexed="56"/>
      <name val="Cambria"/>
      <family val="1"/>
    </font>
    <font>
      <b/>
      <sz val="16"/>
      <color indexed="56"/>
      <name val="Cambria"/>
      <family val="1"/>
    </font>
    <font>
      <b/>
      <sz val="10"/>
      <color indexed="56"/>
      <name val="Calibri"/>
      <family val="2"/>
    </font>
    <font>
      <b/>
      <sz val="12"/>
      <color indexed="56"/>
      <name val="Calibri"/>
      <family val="2"/>
    </font>
    <font>
      <sz val="10"/>
      <color indexed="56"/>
      <name val="Calibri"/>
      <family val="2"/>
    </font>
    <font>
      <sz val="10"/>
      <color rgb="FFFF0000"/>
      <name val="Cambria"/>
      <family val="1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96">
    <xf numFmtId="0" fontId="0" fillId="0" borderId="0" xfId="0"/>
    <xf numFmtId="0" fontId="2" fillId="0" borderId="0" xfId="0" applyFont="1" applyFill="1"/>
    <xf numFmtId="0" fontId="4" fillId="0" borderId="0" xfId="0" applyFont="1" applyFill="1"/>
    <xf numFmtId="43" fontId="5" fillId="0" borderId="0" xfId="1" applyFont="1" applyFill="1"/>
    <xf numFmtId="0" fontId="5" fillId="0" borderId="0" xfId="0" applyFont="1" applyFill="1"/>
    <xf numFmtId="164" fontId="5" fillId="0" borderId="0" xfId="1" applyNumberFormat="1" applyFont="1" applyFill="1"/>
    <xf numFmtId="43" fontId="5" fillId="0" borderId="0" xfId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4" fontId="5" fillId="0" borderId="0" xfId="1" applyNumberFormat="1" applyFont="1" applyFill="1" applyAlignment="1">
      <alignment horizontal="center"/>
    </xf>
    <xf numFmtId="43" fontId="5" fillId="0" borderId="0" xfId="0" applyNumberFormat="1" applyFont="1" applyFill="1"/>
    <xf numFmtId="14" fontId="5" fillId="0" borderId="0" xfId="0" applyNumberFormat="1" applyFont="1" applyFill="1"/>
    <xf numFmtId="0" fontId="5" fillId="0" borderId="0" xfId="0" applyFont="1" applyFill="1" applyBorder="1"/>
    <xf numFmtId="164" fontId="4" fillId="0" borderId="0" xfId="1" applyNumberFormat="1" applyFont="1" applyFill="1" applyBorder="1"/>
    <xf numFmtId="164" fontId="5" fillId="0" borderId="0" xfId="0" applyNumberFormat="1" applyFont="1" applyFill="1"/>
    <xf numFmtId="165" fontId="5" fillId="0" borderId="0" xfId="0" applyNumberFormat="1" applyFont="1" applyFill="1"/>
    <xf numFmtId="166" fontId="4" fillId="0" borderId="0" xfId="1" applyNumberFormat="1" applyFont="1" applyFill="1" applyBorder="1"/>
    <xf numFmtId="164" fontId="5" fillId="0" borderId="0" xfId="1" applyNumberFormat="1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43" fontId="4" fillId="0" borderId="0" xfId="1" applyFont="1" applyFill="1" applyBorder="1"/>
    <xf numFmtId="0" fontId="5" fillId="0" borderId="0" xfId="0" applyFont="1"/>
    <xf numFmtId="0" fontId="6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center"/>
    </xf>
    <xf numFmtId="15" fontId="5" fillId="0" borderId="0" xfId="0" applyNumberFormat="1" applyFont="1"/>
    <xf numFmtId="0" fontId="4" fillId="0" borderId="0" xfId="0" applyFont="1"/>
    <xf numFmtId="0" fontId="5" fillId="0" borderId="0" xfId="0" applyFont="1" applyBorder="1" applyAlignment="1">
      <alignment horizontal="right"/>
    </xf>
    <xf numFmtId="164" fontId="5" fillId="0" borderId="0" xfId="1" applyNumberFormat="1" applyFont="1" applyBorder="1"/>
    <xf numFmtId="0" fontId="5" fillId="0" borderId="0" xfId="0" applyFont="1" applyBorder="1"/>
    <xf numFmtId="164" fontId="5" fillId="0" borderId="0" xfId="1" applyNumberFormat="1" applyFont="1"/>
    <xf numFmtId="0" fontId="4" fillId="0" borderId="0" xfId="0" applyFont="1" applyBorder="1" applyAlignment="1">
      <alignment horizontal="left"/>
    </xf>
    <xf numFmtId="164" fontId="7" fillId="0" borderId="0" xfId="1" applyNumberFormat="1" applyFont="1" applyBorder="1"/>
    <xf numFmtId="0" fontId="5" fillId="0" borderId="0" xfId="0" applyFont="1" applyFill="1" applyBorder="1" applyAlignment="1">
      <alignment horizontal="right"/>
    </xf>
    <xf numFmtId="0" fontId="4" fillId="0" borderId="0" xfId="0" applyFont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/>
    <xf numFmtId="0" fontId="10" fillId="0" borderId="0" xfId="0" applyFont="1" applyFill="1" applyBorder="1" applyAlignment="1">
      <alignment horizontal="left"/>
    </xf>
    <xf numFmtId="164" fontId="4" fillId="0" borderId="0" xfId="1" applyNumberFormat="1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Border="1" applyAlignment="1">
      <alignment horizontal="left"/>
    </xf>
    <xf numFmtId="0" fontId="12" fillId="0" borderId="0" xfId="0" applyFont="1" applyBorder="1"/>
    <xf numFmtId="43" fontId="4" fillId="0" borderId="0" xfId="1" applyFont="1" applyFill="1"/>
    <xf numFmtId="164" fontId="4" fillId="0" borderId="1" xfId="1" applyNumberFormat="1" applyFont="1" applyFill="1" applyBorder="1"/>
    <xf numFmtId="164" fontId="4" fillId="0" borderId="1" xfId="1" applyNumberFormat="1" applyFont="1" applyFill="1" applyBorder="1" applyAlignment="1">
      <alignment horizontal="right"/>
    </xf>
    <xf numFmtId="164" fontId="4" fillId="0" borderId="1" xfId="0" applyNumberFormat="1" applyFont="1" applyFill="1" applyBorder="1"/>
    <xf numFmtId="0" fontId="4" fillId="0" borderId="1" xfId="0" applyFont="1" applyFill="1" applyBorder="1"/>
    <xf numFmtId="166" fontId="5" fillId="0" borderId="0" xfId="0" applyNumberFormat="1" applyFont="1" applyFill="1"/>
    <xf numFmtId="7" fontId="5" fillId="0" borderId="0" xfId="1" applyNumberFormat="1" applyFont="1" applyFill="1"/>
    <xf numFmtId="7" fontId="5" fillId="0" borderId="0" xfId="1" applyNumberFormat="1" applyFont="1" applyFill="1" applyAlignment="1">
      <alignment horizontal="right"/>
    </xf>
    <xf numFmtId="4" fontId="5" fillId="0" borderId="0" xfId="1" applyNumberFormat="1" applyFont="1" applyFill="1"/>
    <xf numFmtId="167" fontId="5" fillId="0" borderId="0" xfId="1" applyNumberFormat="1" applyFont="1" applyFill="1"/>
    <xf numFmtId="167" fontId="5" fillId="0" borderId="0" xfId="1" applyNumberFormat="1" applyFont="1" applyFill="1" applyAlignment="1">
      <alignment horizontal="center"/>
    </xf>
    <xf numFmtId="167" fontId="5" fillId="0" borderId="2" xfId="1" applyNumberFormat="1" applyFont="1" applyFill="1" applyBorder="1"/>
    <xf numFmtId="167" fontId="5" fillId="0" borderId="2" xfId="0" applyNumberFormat="1" applyFont="1" applyFill="1" applyBorder="1"/>
    <xf numFmtId="167" fontId="5" fillId="0" borderId="0" xfId="0" applyNumberFormat="1" applyFont="1" applyFill="1" applyBorder="1"/>
    <xf numFmtId="167" fontId="4" fillId="0" borderId="2" xfId="1" applyNumberFormat="1" applyFont="1" applyFill="1" applyBorder="1"/>
    <xf numFmtId="167" fontId="4" fillId="0" borderId="0" xfId="1" applyNumberFormat="1" applyFont="1" applyFill="1" applyBorder="1"/>
    <xf numFmtId="167" fontId="4" fillId="0" borderId="0" xfId="1" applyNumberFormat="1" applyFont="1" applyFill="1"/>
    <xf numFmtId="164" fontId="5" fillId="0" borderId="0" xfId="1" applyNumberFormat="1" applyFont="1" applyFill="1" applyAlignment="1">
      <alignment horizontal="right"/>
    </xf>
    <xf numFmtId="167" fontId="4" fillId="0" borderId="1" xfId="1" applyNumberFormat="1" applyFont="1" applyFill="1" applyBorder="1"/>
    <xf numFmtId="167" fontId="4" fillId="0" borderId="3" xfId="1" applyNumberFormat="1" applyFont="1" applyFill="1" applyBorder="1"/>
    <xf numFmtId="164" fontId="4" fillId="2" borderId="5" xfId="1" applyNumberFormat="1" applyFont="1" applyFill="1" applyBorder="1"/>
    <xf numFmtId="9" fontId="5" fillId="0" borderId="0" xfId="0" applyNumberFormat="1" applyFont="1" applyBorder="1" applyAlignment="1">
      <alignment horizontal="left"/>
    </xf>
    <xf numFmtId="5" fontId="5" fillId="0" borderId="0" xfId="1" applyNumberFormat="1" applyFont="1" applyFill="1" applyBorder="1"/>
    <xf numFmtId="5" fontId="5" fillId="0" borderId="0" xfId="1" applyNumberFormat="1" applyFont="1" applyBorder="1"/>
    <xf numFmtId="5" fontId="4" fillId="2" borderId="6" xfId="1" applyNumberFormat="1" applyFont="1" applyFill="1" applyBorder="1"/>
    <xf numFmtId="5" fontId="5" fillId="0" borderId="7" xfId="1" applyNumberFormat="1" applyFont="1" applyFill="1" applyBorder="1"/>
    <xf numFmtId="5" fontId="4" fillId="2" borderId="5" xfId="1" applyNumberFormat="1" applyFont="1" applyFill="1" applyBorder="1"/>
    <xf numFmtId="169" fontId="12" fillId="0" borderId="0" xfId="0" applyNumberFormat="1" applyFont="1"/>
    <xf numFmtId="169" fontId="12" fillId="0" borderId="6" xfId="0" applyNumberFormat="1" applyFont="1" applyBorder="1"/>
    <xf numFmtId="169" fontId="12" fillId="0" borderId="0" xfId="1" applyNumberFormat="1" applyFont="1" applyFill="1" applyBorder="1" applyAlignment="1"/>
    <xf numFmtId="169" fontId="12" fillId="0" borderId="0" xfId="0" applyNumberFormat="1" applyFont="1" applyAlignment="1">
      <alignment horizontal="right"/>
    </xf>
    <xf numFmtId="169" fontId="12" fillId="0" borderId="0" xfId="0" applyNumberFormat="1" applyFont="1" applyBorder="1" applyAlignment="1">
      <alignment horizontal="right"/>
    </xf>
    <xf numFmtId="169" fontId="10" fillId="0" borderId="6" xfId="0" applyNumberFormat="1" applyFont="1" applyBorder="1"/>
    <xf numFmtId="169" fontId="10" fillId="0" borderId="0" xfId="1" applyNumberFormat="1" applyFont="1" applyFill="1"/>
    <xf numFmtId="166" fontId="5" fillId="0" borderId="0" xfId="1" applyNumberFormat="1" applyFont="1" applyBorder="1"/>
    <xf numFmtId="166" fontId="5" fillId="0" borderId="0" xfId="1" applyNumberFormat="1" applyFont="1" applyFill="1" applyBorder="1"/>
    <xf numFmtId="164" fontId="5" fillId="0" borderId="0" xfId="1" applyNumberFormat="1" applyFont="1" applyAlignment="1">
      <alignment horizontal="left"/>
    </xf>
    <xf numFmtId="164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center"/>
    </xf>
    <xf numFmtId="9" fontId="5" fillId="0" borderId="0" xfId="1" applyNumberFormat="1" applyFont="1"/>
    <xf numFmtId="0" fontId="5" fillId="0" borderId="0" xfId="0" applyFont="1" applyBorder="1" applyAlignment="1">
      <alignment horizontal="left"/>
    </xf>
    <xf numFmtId="167" fontId="5" fillId="0" borderId="0" xfId="0" applyNumberFormat="1" applyFont="1" applyFill="1"/>
    <xf numFmtId="0" fontId="13" fillId="0" borderId="0" xfId="0" applyFont="1" applyBorder="1"/>
    <xf numFmtId="0" fontId="13" fillId="0" borderId="0" xfId="0" applyFont="1" applyFill="1" applyBorder="1"/>
    <xf numFmtId="0" fontId="13" fillId="0" borderId="0" xfId="0" applyFont="1" applyBorder="1" applyAlignment="1">
      <alignment horizontal="left"/>
    </xf>
    <xf numFmtId="0" fontId="14" fillId="0" borderId="0" xfId="0" applyFont="1" applyBorder="1"/>
    <xf numFmtId="167" fontId="5" fillId="0" borderId="0" xfId="1" applyNumberFormat="1" applyFont="1" applyFill="1" applyBorder="1"/>
    <xf numFmtId="166" fontId="5" fillId="0" borderId="0" xfId="1" applyNumberFormat="1" applyFont="1" applyFill="1"/>
    <xf numFmtId="1" fontId="5" fillId="0" borderId="0" xfId="0" applyNumberFormat="1" applyFont="1" applyFill="1"/>
    <xf numFmtId="0" fontId="5" fillId="0" borderId="0" xfId="0" applyFont="1" applyAlignment="1">
      <alignment horizontal="center" wrapText="1"/>
    </xf>
    <xf numFmtId="0" fontId="5" fillId="0" borderId="0" xfId="0" applyFont="1" applyBorder="1" applyAlignment="1"/>
    <xf numFmtId="5" fontId="4" fillId="2" borderId="4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F23" sqref="F23"/>
    </sheetView>
  </sheetViews>
  <sheetFormatPr defaultRowHeight="12.75" x14ac:dyDescent="0.2"/>
  <cols>
    <col min="1" max="1" width="4.5703125" customWidth="1"/>
    <col min="2" max="2" width="16.7109375" bestFit="1" customWidth="1"/>
  </cols>
  <sheetData>
    <row r="1" spans="1:4" ht="20.25" x14ac:dyDescent="0.3">
      <c r="A1" s="36" t="s">
        <v>75</v>
      </c>
      <c r="B1" s="2"/>
    </row>
    <row r="2" spans="1:4" x14ac:dyDescent="0.2">
      <c r="A2" s="1"/>
      <c r="B2" s="1"/>
    </row>
    <row r="3" spans="1:4" ht="15.75" x14ac:dyDescent="0.25">
      <c r="A3" s="40" t="s">
        <v>76</v>
      </c>
      <c r="B3" s="41"/>
      <c r="C3" s="41"/>
      <c r="D3" s="41"/>
    </row>
    <row r="4" spans="1:4" x14ac:dyDescent="0.2">
      <c r="A4" s="41"/>
      <c r="B4" s="41" t="s">
        <v>45</v>
      </c>
      <c r="C4" s="41"/>
      <c r="D4" s="71">
        <f>Income!I5</f>
        <v>0</v>
      </c>
    </row>
    <row r="5" spans="1:4" x14ac:dyDescent="0.2">
      <c r="A5" s="41"/>
      <c r="B5" s="41" t="s">
        <v>119</v>
      </c>
      <c r="C5" s="41"/>
      <c r="D5" s="71">
        <f>Income!I15</f>
        <v>0</v>
      </c>
    </row>
    <row r="6" spans="1:4" x14ac:dyDescent="0.2">
      <c r="A6" s="41"/>
      <c r="B6" s="41" t="s">
        <v>78</v>
      </c>
      <c r="C6" s="41"/>
      <c r="D6" s="71">
        <f>Income!I19</f>
        <v>0</v>
      </c>
    </row>
    <row r="7" spans="1:4" x14ac:dyDescent="0.2">
      <c r="A7" s="41"/>
      <c r="B7" s="41" t="s">
        <v>7</v>
      </c>
      <c r="C7" s="41"/>
      <c r="D7" s="71">
        <f>Income!I29</f>
        <v>0</v>
      </c>
    </row>
    <row r="8" spans="1:4" ht="13.5" thickBot="1" x14ac:dyDescent="0.25">
      <c r="A8" s="41"/>
      <c r="B8" s="37" t="s">
        <v>77</v>
      </c>
      <c r="C8" s="41"/>
      <c r="D8" s="72">
        <f>SUM(D4:D7)</f>
        <v>0</v>
      </c>
    </row>
    <row r="9" spans="1:4" x14ac:dyDescent="0.2">
      <c r="A9" s="41"/>
      <c r="B9" s="41"/>
      <c r="C9" s="41"/>
      <c r="D9" s="71"/>
    </row>
    <row r="10" spans="1:4" ht="15.75" x14ac:dyDescent="0.25">
      <c r="A10" s="40" t="s">
        <v>73</v>
      </c>
      <c r="B10" s="41"/>
      <c r="C10" s="41"/>
      <c r="D10" s="71"/>
    </row>
    <row r="11" spans="1:4" x14ac:dyDescent="0.2">
      <c r="A11" s="37"/>
      <c r="B11" s="41" t="s">
        <v>47</v>
      </c>
      <c r="C11" s="41"/>
      <c r="D11" s="73">
        <f>Expenditure!G12</f>
        <v>0</v>
      </c>
    </row>
    <row r="12" spans="1:4" x14ac:dyDescent="0.2">
      <c r="A12" s="37"/>
      <c r="B12" s="42" t="s">
        <v>48</v>
      </c>
      <c r="C12" s="41"/>
      <c r="D12" s="74">
        <f>Expenditure!G17</f>
        <v>0</v>
      </c>
    </row>
    <row r="13" spans="1:4" x14ac:dyDescent="0.2">
      <c r="A13" s="37"/>
      <c r="B13" s="42" t="s">
        <v>52</v>
      </c>
      <c r="C13" s="41"/>
      <c r="D13" s="71">
        <f>Expenditure!G24</f>
        <v>0</v>
      </c>
    </row>
    <row r="14" spans="1:4" x14ac:dyDescent="0.2">
      <c r="A14" s="37"/>
      <c r="B14" s="42" t="s">
        <v>50</v>
      </c>
      <c r="C14" s="41"/>
      <c r="D14" s="71">
        <f>Expenditure!G32</f>
        <v>0</v>
      </c>
    </row>
    <row r="15" spans="1:4" x14ac:dyDescent="0.2">
      <c r="A15" s="37"/>
      <c r="B15" s="42" t="s">
        <v>49</v>
      </c>
      <c r="C15" s="41"/>
      <c r="D15" s="71">
        <f>Expenditure!G44</f>
        <v>0</v>
      </c>
    </row>
    <row r="16" spans="1:4" x14ac:dyDescent="0.2">
      <c r="A16" s="37"/>
      <c r="B16" s="42" t="s">
        <v>51</v>
      </c>
      <c r="C16" s="41"/>
      <c r="D16" s="71">
        <f>Expenditure!G50</f>
        <v>0</v>
      </c>
    </row>
    <row r="17" spans="1:6" x14ac:dyDescent="0.2">
      <c r="A17" s="37"/>
      <c r="B17" s="42" t="s">
        <v>53</v>
      </c>
      <c r="C17" s="41"/>
      <c r="D17" s="71">
        <f>Expenditure!G60</f>
        <v>0</v>
      </c>
    </row>
    <row r="18" spans="1:6" x14ac:dyDescent="0.2">
      <c r="A18" s="37"/>
      <c r="B18" s="43" t="s">
        <v>82</v>
      </c>
      <c r="C18" s="41"/>
      <c r="D18" s="71">
        <f>Expenditure!G73</f>
        <v>0</v>
      </c>
    </row>
    <row r="19" spans="1:6" x14ac:dyDescent="0.2">
      <c r="A19" s="37"/>
      <c r="B19" s="42" t="s">
        <v>26</v>
      </c>
      <c r="C19" s="41"/>
      <c r="D19" s="75">
        <f>Expenditure!G76</f>
        <v>0</v>
      </c>
      <c r="E19" s="39"/>
    </row>
    <row r="20" spans="1:6" ht="13.5" thickBot="1" x14ac:dyDescent="0.25">
      <c r="A20" s="37"/>
      <c r="B20" s="38" t="s">
        <v>80</v>
      </c>
      <c r="C20" s="41"/>
      <c r="D20" s="72">
        <f>SUM(D11:D19)</f>
        <v>0</v>
      </c>
    </row>
    <row r="21" spans="1:6" x14ac:dyDescent="0.2">
      <c r="A21" s="37"/>
      <c r="B21" s="41"/>
      <c r="C21" s="41"/>
      <c r="D21" s="71"/>
    </row>
    <row r="22" spans="1:6" ht="16.5" thickBot="1" x14ac:dyDescent="0.3">
      <c r="A22" s="40" t="s">
        <v>81</v>
      </c>
      <c r="B22" s="41"/>
      <c r="C22" s="41"/>
      <c r="D22" s="76">
        <f>D8-D20</f>
        <v>0</v>
      </c>
    </row>
    <row r="23" spans="1:6" x14ac:dyDescent="0.2">
      <c r="A23" s="41"/>
      <c r="B23" s="37" t="str">
        <f>Income!C38</f>
        <v>Club/Association</v>
      </c>
      <c r="C23" s="37"/>
      <c r="D23" s="77">
        <f>D22*1/3</f>
        <v>0</v>
      </c>
    </row>
    <row r="24" spans="1:6" x14ac:dyDescent="0.2">
      <c r="A24" s="41"/>
      <c r="B24" s="37" t="s">
        <v>41</v>
      </c>
      <c r="C24" s="37"/>
      <c r="D24" s="77">
        <f>D22*2/3</f>
        <v>0</v>
      </c>
    </row>
    <row r="26" spans="1:6" x14ac:dyDescent="0.2">
      <c r="F26" s="16">
        <f>SUM(C26:E26)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zoomScaleNormal="100" workbookViewId="0">
      <pane ySplit="3" topLeftCell="A16" activePane="bottomLeft" state="frozen"/>
      <selection activeCell="C7" sqref="C7"/>
      <selection pane="bottomLeft" activeCell="I29" sqref="I29"/>
    </sheetView>
  </sheetViews>
  <sheetFormatPr defaultRowHeight="12.75" x14ac:dyDescent="0.2"/>
  <cols>
    <col min="1" max="1" width="4.42578125" style="1" bestFit="1" customWidth="1"/>
    <col min="2" max="2" width="18.85546875" style="4" customWidth="1"/>
    <col min="3" max="3" width="26" style="4" bestFit="1" customWidth="1"/>
    <col min="4" max="4" width="6.5703125" style="3" customWidth="1"/>
    <col min="5" max="5" width="9.42578125" style="3" customWidth="1"/>
    <col min="6" max="6" width="10.28515625" style="4" customWidth="1"/>
    <col min="7" max="7" width="9.85546875" style="5" bestFit="1" customWidth="1"/>
    <col min="8" max="8" width="1.85546875" style="4" customWidth="1"/>
    <col min="9" max="9" width="12.5703125" style="5" bestFit="1" customWidth="1"/>
    <col min="10" max="10" width="10.28515625" style="4" bestFit="1" customWidth="1"/>
    <col min="11" max="11" width="9.28515625" style="4" bestFit="1" customWidth="1"/>
    <col min="12" max="12" width="9.85546875" style="4" bestFit="1" customWidth="1"/>
    <col min="13" max="16384" width="9.140625" style="4"/>
  </cols>
  <sheetData>
    <row r="1" spans="2:10" ht="27" x14ac:dyDescent="0.35">
      <c r="B1" s="35" t="s">
        <v>0</v>
      </c>
      <c r="D1" s="7" t="s">
        <v>87</v>
      </c>
      <c r="E1" s="4"/>
      <c r="F1" s="5"/>
      <c r="G1" s="4"/>
    </row>
    <row r="2" spans="2:10" x14ac:dyDescent="0.2">
      <c r="D2" s="6" t="s">
        <v>2</v>
      </c>
      <c r="E2" s="6" t="s">
        <v>46</v>
      </c>
      <c r="F2" s="7" t="s">
        <v>83</v>
      </c>
      <c r="G2" s="4"/>
      <c r="I2" s="8" t="s">
        <v>28</v>
      </c>
    </row>
    <row r="3" spans="2:10" x14ac:dyDescent="0.2">
      <c r="B3" s="4" t="s">
        <v>1</v>
      </c>
      <c r="D3" s="6" t="s">
        <v>27</v>
      </c>
      <c r="E3" s="6" t="s">
        <v>44</v>
      </c>
      <c r="F3" s="7" t="s">
        <v>44</v>
      </c>
      <c r="G3" s="4"/>
      <c r="I3" s="8" t="s">
        <v>27</v>
      </c>
    </row>
    <row r="4" spans="2:10" x14ac:dyDescent="0.2">
      <c r="B4" s="2" t="s">
        <v>45</v>
      </c>
      <c r="D4" s="6"/>
      <c r="E4" s="6"/>
      <c r="G4" s="8"/>
      <c r="I4" s="8"/>
    </row>
    <row r="5" spans="2:10" x14ac:dyDescent="0.2">
      <c r="B5" s="2"/>
      <c r="C5" s="4" t="s">
        <v>95</v>
      </c>
      <c r="D5" s="51">
        <v>4</v>
      </c>
      <c r="E5" s="4">
        <v>0</v>
      </c>
      <c r="F5" s="49"/>
      <c r="G5" s="8"/>
      <c r="I5" s="55">
        <f>D5*E5</f>
        <v>0</v>
      </c>
    </row>
    <row r="6" spans="2:10" ht="23.25" customHeight="1" x14ac:dyDescent="0.2">
      <c r="B6" s="2" t="s">
        <v>100</v>
      </c>
      <c r="D6" s="50"/>
      <c r="F6" s="49"/>
      <c r="G6" s="8"/>
      <c r="I6" s="54"/>
    </row>
    <row r="7" spans="2:10" x14ac:dyDescent="0.2">
      <c r="B7" s="4" t="s">
        <v>42</v>
      </c>
      <c r="C7" s="4" t="s">
        <v>85</v>
      </c>
      <c r="D7" s="50">
        <v>18</v>
      </c>
      <c r="F7" s="49">
        <v>0</v>
      </c>
      <c r="G7" s="3"/>
      <c r="I7" s="53">
        <f>D7*F7</f>
        <v>0</v>
      </c>
      <c r="J7" s="9"/>
    </row>
    <row r="8" spans="2:10" x14ac:dyDescent="0.2">
      <c r="B8" s="10"/>
      <c r="C8" s="4" t="s">
        <v>3</v>
      </c>
      <c r="D8" s="50">
        <v>8</v>
      </c>
      <c r="F8" s="49">
        <v>0</v>
      </c>
      <c r="G8" s="3"/>
      <c r="I8" s="53">
        <f>D8*F8</f>
        <v>0</v>
      </c>
      <c r="J8" s="9"/>
    </row>
    <row r="9" spans="2:10" ht="12.75" customHeight="1" x14ac:dyDescent="0.2">
      <c r="B9" s="10"/>
      <c r="D9" s="50"/>
      <c r="F9" s="49"/>
      <c r="G9" s="3"/>
      <c r="I9" s="53"/>
      <c r="J9" s="9"/>
    </row>
    <row r="10" spans="2:10" x14ac:dyDescent="0.2">
      <c r="B10" s="4" t="s">
        <v>43</v>
      </c>
      <c r="C10" s="4" t="s">
        <v>86</v>
      </c>
      <c r="D10" s="50">
        <v>20</v>
      </c>
      <c r="F10" s="49">
        <v>0</v>
      </c>
      <c r="G10" s="3"/>
      <c r="I10" s="53">
        <f>F10*D10</f>
        <v>0</v>
      </c>
      <c r="J10" s="9"/>
    </row>
    <row r="11" spans="2:10" x14ac:dyDescent="0.2">
      <c r="B11" s="10"/>
      <c r="C11" s="4" t="s">
        <v>3</v>
      </c>
      <c r="D11" s="50">
        <v>10</v>
      </c>
      <c r="F11" s="49">
        <v>0</v>
      </c>
      <c r="G11" s="3"/>
      <c r="I11" s="53">
        <f>F11*D11</f>
        <v>0</v>
      </c>
      <c r="J11" s="9"/>
    </row>
    <row r="12" spans="2:10" ht="12.75" customHeight="1" x14ac:dyDescent="0.2">
      <c r="B12" s="10"/>
      <c r="D12" s="50"/>
      <c r="F12" s="49"/>
      <c r="G12" s="3"/>
      <c r="I12" s="53"/>
      <c r="J12" s="9"/>
    </row>
    <row r="13" spans="2:10" ht="12.75" customHeight="1" x14ac:dyDescent="0.2">
      <c r="B13" s="4" t="s">
        <v>4</v>
      </c>
      <c r="C13" s="4" t="s">
        <v>86</v>
      </c>
      <c r="D13" s="50">
        <v>20</v>
      </c>
      <c r="F13" s="49">
        <v>0</v>
      </c>
      <c r="I13" s="53">
        <f>F13*D13</f>
        <v>0</v>
      </c>
      <c r="J13" s="9"/>
    </row>
    <row r="14" spans="2:10" x14ac:dyDescent="0.2">
      <c r="B14" s="4" t="s">
        <v>36</v>
      </c>
      <c r="C14" s="4" t="s">
        <v>3</v>
      </c>
      <c r="D14" s="50">
        <v>12</v>
      </c>
      <c r="F14" s="49">
        <v>0</v>
      </c>
      <c r="I14" s="53">
        <f>F14*D14</f>
        <v>0</v>
      </c>
      <c r="J14" s="9"/>
    </row>
    <row r="15" spans="2:10" ht="15" customHeight="1" x14ac:dyDescent="0.2">
      <c r="B15" s="10"/>
      <c r="D15" s="50"/>
      <c r="F15" s="49"/>
      <c r="I15" s="55">
        <f>SUBTOTAL(9,I5:I14)</f>
        <v>0</v>
      </c>
      <c r="J15" s="9"/>
    </row>
    <row r="16" spans="2:10" ht="21.75" customHeight="1" x14ac:dyDescent="0.2">
      <c r="B16" s="2" t="s">
        <v>5</v>
      </c>
      <c r="D16" s="50"/>
      <c r="F16" s="49"/>
      <c r="I16" s="53"/>
      <c r="J16" s="9"/>
    </row>
    <row r="17" spans="2:12" x14ac:dyDescent="0.2">
      <c r="B17" s="4" t="s">
        <v>84</v>
      </c>
      <c r="C17" s="4" t="s">
        <v>85</v>
      </c>
      <c r="D17" s="50">
        <v>4</v>
      </c>
      <c r="F17" s="49">
        <v>0</v>
      </c>
      <c r="G17" s="3"/>
      <c r="I17" s="53">
        <f>D17*F17</f>
        <v>0</v>
      </c>
      <c r="J17" s="9"/>
    </row>
    <row r="18" spans="2:12" x14ac:dyDescent="0.2">
      <c r="B18" s="10"/>
      <c r="C18" s="4" t="s">
        <v>3</v>
      </c>
      <c r="D18" s="50">
        <v>4</v>
      </c>
      <c r="F18" s="49">
        <v>0</v>
      </c>
      <c r="G18" s="3"/>
      <c r="I18" s="53">
        <f>D18*F18</f>
        <v>0</v>
      </c>
      <c r="J18" s="9"/>
    </row>
    <row r="19" spans="2:12" x14ac:dyDescent="0.2">
      <c r="D19" s="50"/>
      <c r="F19" s="9"/>
      <c r="I19" s="56">
        <f>SUBTOTAL(9,I17:I18)</f>
        <v>0</v>
      </c>
      <c r="J19" s="9"/>
      <c r="L19" s="85"/>
    </row>
    <row r="20" spans="2:12" ht="21.75" customHeight="1" x14ac:dyDescent="0.2">
      <c r="B20" s="2"/>
      <c r="D20" s="50"/>
      <c r="F20" s="12"/>
      <c r="G20" s="15"/>
      <c r="I20" s="90"/>
      <c r="J20" s="9"/>
    </row>
    <row r="21" spans="2:12" x14ac:dyDescent="0.2">
      <c r="B21" s="4" t="s">
        <v>6</v>
      </c>
      <c r="C21" s="4" t="s">
        <v>71</v>
      </c>
      <c r="F21" s="92">
        <v>0</v>
      </c>
      <c r="I21" s="53">
        <f>F21</f>
        <v>0</v>
      </c>
      <c r="J21" s="9"/>
    </row>
    <row r="22" spans="2:12" x14ac:dyDescent="0.2">
      <c r="C22" s="4" t="s">
        <v>72</v>
      </c>
      <c r="F22" s="92">
        <v>0</v>
      </c>
      <c r="I22" s="53">
        <f t="shared" ref="I22:I28" si="0">F22</f>
        <v>0</v>
      </c>
      <c r="J22" s="9"/>
    </row>
    <row r="23" spans="2:12" x14ac:dyDescent="0.2">
      <c r="B23" s="4" t="s">
        <v>7</v>
      </c>
      <c r="C23" s="4" t="s">
        <v>66</v>
      </c>
      <c r="F23" s="91">
        <v>0</v>
      </c>
      <c r="G23" s="9"/>
      <c r="I23" s="53">
        <f t="shared" si="0"/>
        <v>0</v>
      </c>
      <c r="J23" s="9"/>
    </row>
    <row r="24" spans="2:12" x14ac:dyDescent="0.2">
      <c r="C24" s="4" t="s">
        <v>64</v>
      </c>
      <c r="F24" s="14">
        <v>0</v>
      </c>
      <c r="I24" s="53">
        <f t="shared" si="0"/>
        <v>0</v>
      </c>
      <c r="J24" s="9"/>
    </row>
    <row r="25" spans="2:12" x14ac:dyDescent="0.2">
      <c r="C25" s="4" t="s">
        <v>67</v>
      </c>
      <c r="F25" s="4">
        <v>0</v>
      </c>
      <c r="I25" s="53">
        <f t="shared" si="0"/>
        <v>0</v>
      </c>
      <c r="J25" s="9"/>
    </row>
    <row r="26" spans="2:12" x14ac:dyDescent="0.2">
      <c r="C26" s="4" t="s">
        <v>65</v>
      </c>
      <c r="F26" s="4">
        <v>0</v>
      </c>
      <c r="I26" s="53">
        <f t="shared" si="0"/>
        <v>0</v>
      </c>
      <c r="J26" s="9"/>
    </row>
    <row r="27" spans="2:12" x14ac:dyDescent="0.2">
      <c r="C27" s="4" t="s">
        <v>8</v>
      </c>
      <c r="F27" s="4">
        <v>0</v>
      </c>
      <c r="I27" s="53">
        <f t="shared" si="0"/>
        <v>0</v>
      </c>
    </row>
    <row r="28" spans="2:12" x14ac:dyDescent="0.2">
      <c r="C28" s="4" t="s">
        <v>98</v>
      </c>
      <c r="F28" s="4">
        <v>0</v>
      </c>
      <c r="I28" s="53">
        <f t="shared" si="0"/>
        <v>0</v>
      </c>
    </row>
    <row r="29" spans="2:12" x14ac:dyDescent="0.2">
      <c r="I29" s="56">
        <f>SUM(I21:I28)</f>
        <v>0</v>
      </c>
    </row>
    <row r="30" spans="2:12" x14ac:dyDescent="0.2">
      <c r="I30" s="57"/>
    </row>
    <row r="31" spans="2:12" x14ac:dyDescent="0.2">
      <c r="B31" s="2" t="s">
        <v>9</v>
      </c>
      <c r="E31" s="47">
        <f>SUM(E5:E29)</f>
        <v>0</v>
      </c>
      <c r="F31" s="48"/>
      <c r="I31" s="58">
        <f>SUM(I5+I15+I19+I20+I29)</f>
        <v>0</v>
      </c>
      <c r="K31" s="13"/>
    </row>
    <row r="32" spans="2:12" x14ac:dyDescent="0.2">
      <c r="F32" s="2"/>
      <c r="I32" s="63"/>
    </row>
    <row r="33" spans="1:17" x14ac:dyDescent="0.2">
      <c r="B33" s="2" t="s">
        <v>39</v>
      </c>
      <c r="E33" s="46">
        <f>Expenditure!C78</f>
        <v>0</v>
      </c>
      <c r="F33" s="45"/>
      <c r="I33" s="62">
        <f>Expenditure!F78</f>
        <v>0</v>
      </c>
    </row>
    <row r="34" spans="1:17" x14ac:dyDescent="0.2">
      <c r="B34" s="2"/>
      <c r="F34" s="13"/>
      <c r="I34" s="59"/>
    </row>
    <row r="35" spans="1:17" x14ac:dyDescent="0.2">
      <c r="C35" s="2" t="s">
        <v>40</v>
      </c>
      <c r="D35" s="44"/>
      <c r="E35" s="45">
        <f>E31-E33</f>
        <v>0</v>
      </c>
      <c r="F35" s="45">
        <f>F31-F33</f>
        <v>0</v>
      </c>
      <c r="I35" s="58">
        <f>I31-I33</f>
        <v>0</v>
      </c>
    </row>
    <row r="36" spans="1:17" x14ac:dyDescent="0.2">
      <c r="I36" s="59"/>
    </row>
    <row r="37" spans="1:17" x14ac:dyDescent="0.2">
      <c r="B37" s="4" t="s">
        <v>94</v>
      </c>
      <c r="C37" s="4" t="s">
        <v>41</v>
      </c>
      <c r="F37" s="9"/>
      <c r="I37" s="59">
        <f>I35*2/3</f>
        <v>0</v>
      </c>
    </row>
    <row r="38" spans="1:17" x14ac:dyDescent="0.2">
      <c r="C38" s="4" t="s">
        <v>99</v>
      </c>
      <c r="F38" s="9"/>
      <c r="I38" s="60">
        <f>I35*1/3</f>
        <v>0</v>
      </c>
    </row>
    <row r="39" spans="1:17" ht="24" customHeight="1" x14ac:dyDescent="0.2">
      <c r="B39" s="11"/>
      <c r="C39" s="18"/>
      <c r="D39" s="19"/>
      <c r="E39" s="19"/>
      <c r="F39" s="18"/>
      <c r="G39" s="12"/>
      <c r="H39" s="18"/>
      <c r="I39" s="59"/>
    </row>
    <row r="40" spans="1:17" ht="15.75" customHeight="1" x14ac:dyDescent="0.2">
      <c r="I40" s="53"/>
    </row>
    <row r="41" spans="1:17" x14ac:dyDescent="0.2">
      <c r="I41" s="52"/>
    </row>
    <row r="42" spans="1:17" ht="20.25" customHeight="1" x14ac:dyDescent="0.2">
      <c r="I42" s="52"/>
    </row>
    <row r="43" spans="1:17" x14ac:dyDescent="0.2">
      <c r="I43" s="52"/>
    </row>
    <row r="44" spans="1:17" x14ac:dyDescent="0.2">
      <c r="I44" s="52"/>
    </row>
    <row r="45" spans="1:17" s="11" customFormat="1" x14ac:dyDescent="0.2">
      <c r="A45" s="1"/>
      <c r="B45" s="4"/>
      <c r="C45" s="4"/>
      <c r="D45" s="3"/>
      <c r="E45" s="3"/>
      <c r="F45" s="4"/>
      <c r="G45" s="5"/>
      <c r="H45" s="4"/>
      <c r="I45" s="52"/>
      <c r="J45" s="4"/>
      <c r="K45" s="4"/>
      <c r="L45" s="4"/>
      <c r="M45" s="4"/>
      <c r="N45" s="4"/>
      <c r="O45" s="4"/>
      <c r="P45" s="4"/>
      <c r="Q45" s="4"/>
    </row>
    <row r="46" spans="1:17" x14ac:dyDescent="0.2">
      <c r="A46" s="17"/>
    </row>
    <row r="49" spans="3:17" x14ac:dyDescent="0.2">
      <c r="C49" s="2"/>
      <c r="J49" s="11"/>
      <c r="K49" s="11"/>
      <c r="L49" s="11"/>
      <c r="M49" s="11"/>
      <c r="N49" s="11"/>
      <c r="O49" s="11"/>
      <c r="P49" s="11"/>
      <c r="Q49" s="11"/>
    </row>
  </sheetData>
  <pageMargins left="0.47244094488188981" right="0.23622047244094491" top="0.43307086614173229" bottom="0.39370078740157483" header="0.31496062992125984" footer="0.27559055118110237"/>
  <pageSetup paperSize="9" scale="74" firstPageNumber="0" orientation="portrait" horizontalDpi="4294967293" verticalDpi="300" r:id="rId1"/>
  <headerFooter alignWithMargins="0">
    <oddFooter>&amp;L&amp;F&amp;C 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tabSelected="1" zoomScaleNormal="115" workbookViewId="0">
      <selection activeCell="G76" sqref="G76"/>
    </sheetView>
  </sheetViews>
  <sheetFormatPr defaultRowHeight="12.75" x14ac:dyDescent="0.2"/>
  <cols>
    <col min="1" max="1" width="4.42578125" style="20" bestFit="1" customWidth="1"/>
    <col min="2" max="2" width="30.28515625" style="20" bestFit="1" customWidth="1"/>
    <col min="3" max="3" width="6" style="20" bestFit="1" customWidth="1"/>
    <col min="4" max="4" width="9.140625" style="20" customWidth="1"/>
    <col min="5" max="5" width="3" style="20" customWidth="1"/>
    <col min="6" max="6" width="9" style="5" bestFit="1" customWidth="1"/>
    <col min="7" max="7" width="8.140625" style="5" bestFit="1" customWidth="1"/>
    <col min="8" max="8" width="61.7109375" style="20" bestFit="1" customWidth="1"/>
    <col min="9" max="9" width="11.7109375" style="20" bestFit="1" customWidth="1"/>
    <col min="10" max="10" width="8.5703125" style="20" bestFit="1" customWidth="1"/>
    <col min="11" max="11" width="11.7109375" style="20" bestFit="1" customWidth="1"/>
    <col min="12" max="16384" width="9.140625" style="20"/>
  </cols>
  <sheetData>
    <row r="1" spans="2:15" ht="25.5" customHeight="1" x14ac:dyDescent="0.2">
      <c r="B1" s="21" t="s">
        <v>74</v>
      </c>
      <c r="C1" s="22"/>
    </row>
    <row r="2" spans="2:15" ht="25.5" x14ac:dyDescent="0.2">
      <c r="B2" s="20" t="s">
        <v>29</v>
      </c>
      <c r="C2" s="93" t="s">
        <v>45</v>
      </c>
      <c r="D2" s="93" t="s">
        <v>101</v>
      </c>
      <c r="E2" s="24"/>
      <c r="F2" s="8" t="s">
        <v>97</v>
      </c>
      <c r="H2" s="20" t="s">
        <v>30</v>
      </c>
    </row>
    <row r="3" spans="2:15" x14ac:dyDescent="0.2">
      <c r="B3" s="20" t="s">
        <v>56</v>
      </c>
      <c r="D3" s="23"/>
      <c r="E3" s="24"/>
      <c r="F3" s="61" t="s">
        <v>37</v>
      </c>
      <c r="G3" s="8"/>
      <c r="H3" s="65">
        <v>0.2</v>
      </c>
      <c r="J3" s="25"/>
      <c r="K3" s="25"/>
      <c r="L3" s="25"/>
      <c r="M3" s="25"/>
    </row>
    <row r="4" spans="2:15" ht="9" customHeight="1" x14ac:dyDescent="0.2"/>
    <row r="5" spans="2:15" ht="13.5" customHeight="1" x14ac:dyDescent="0.2">
      <c r="B5" s="26" t="s">
        <v>47</v>
      </c>
      <c r="C5" s="26"/>
    </row>
    <row r="6" spans="2:15" x14ac:dyDescent="0.2">
      <c r="B6" s="27" t="s">
        <v>102</v>
      </c>
      <c r="C6" s="27">
        <v>0</v>
      </c>
      <c r="D6" s="78">
        <v>0</v>
      </c>
      <c r="E6" s="28"/>
      <c r="F6" s="66">
        <f>SUM(C6:D6)</f>
        <v>0</v>
      </c>
      <c r="G6" s="66"/>
      <c r="H6" s="29"/>
      <c r="I6" s="30"/>
      <c r="J6" s="30"/>
      <c r="L6" s="30"/>
      <c r="M6" s="30"/>
      <c r="N6" s="30"/>
      <c r="O6" s="30"/>
    </row>
    <row r="7" spans="2:15" x14ac:dyDescent="0.2">
      <c r="B7" s="27" t="s">
        <v>102</v>
      </c>
      <c r="C7" s="27">
        <v>0</v>
      </c>
      <c r="D7" s="78">
        <v>0</v>
      </c>
      <c r="E7" s="28"/>
      <c r="F7" s="66">
        <f t="shared" ref="F7:F11" si="0">SUM(C7:D7)</f>
        <v>0</v>
      </c>
      <c r="G7" s="66"/>
      <c r="H7" s="29"/>
      <c r="I7" s="30"/>
      <c r="J7" s="30"/>
      <c r="K7" s="30"/>
      <c r="L7" s="30"/>
      <c r="M7" s="30"/>
      <c r="N7" s="30"/>
      <c r="O7" s="30"/>
    </row>
    <row r="8" spans="2:15" x14ac:dyDescent="0.2">
      <c r="B8" s="27" t="s">
        <v>103</v>
      </c>
      <c r="C8" s="27">
        <v>0</v>
      </c>
      <c r="D8" s="78">
        <v>0</v>
      </c>
      <c r="E8" s="28"/>
      <c r="F8" s="66">
        <f t="shared" si="0"/>
        <v>0</v>
      </c>
      <c r="G8" s="66"/>
      <c r="H8" s="29"/>
      <c r="I8" s="30"/>
      <c r="J8" s="30"/>
      <c r="K8" s="30"/>
      <c r="M8" s="30"/>
      <c r="N8" s="30"/>
      <c r="O8" s="30"/>
    </row>
    <row r="9" spans="2:15" x14ac:dyDescent="0.2">
      <c r="B9" s="27" t="s">
        <v>103</v>
      </c>
      <c r="C9" s="27">
        <v>0</v>
      </c>
      <c r="D9" s="78">
        <v>0</v>
      </c>
      <c r="E9" s="28"/>
      <c r="F9" s="66">
        <f t="shared" si="0"/>
        <v>0</v>
      </c>
      <c r="G9" s="66"/>
      <c r="H9" s="86"/>
      <c r="I9" s="81"/>
      <c r="J9" s="82"/>
      <c r="K9" s="80"/>
      <c r="M9" s="30"/>
      <c r="N9" s="30"/>
      <c r="O9" s="30"/>
    </row>
    <row r="10" spans="2:15" x14ac:dyDescent="0.2">
      <c r="B10" s="27" t="s">
        <v>20</v>
      </c>
      <c r="C10" s="27">
        <v>0</v>
      </c>
      <c r="D10" s="78">
        <f>J10*1.2</f>
        <v>0</v>
      </c>
      <c r="E10" s="28"/>
      <c r="F10" s="66">
        <f t="shared" si="0"/>
        <v>0</v>
      </c>
      <c r="G10" s="66"/>
      <c r="H10" s="29"/>
      <c r="I10" s="80"/>
      <c r="J10" s="82"/>
      <c r="K10" s="82"/>
      <c r="L10" s="30"/>
      <c r="M10" s="30"/>
      <c r="N10" s="30"/>
      <c r="O10" s="30"/>
    </row>
    <row r="11" spans="2:15" x14ac:dyDescent="0.2">
      <c r="B11" s="27" t="s">
        <v>33</v>
      </c>
      <c r="C11" s="27">
        <v>0</v>
      </c>
      <c r="D11" s="78">
        <v>0</v>
      </c>
      <c r="E11" s="28"/>
      <c r="F11" s="66">
        <f t="shared" si="0"/>
        <v>0</v>
      </c>
      <c r="G11" s="66"/>
      <c r="H11" s="29"/>
      <c r="I11" s="30"/>
      <c r="J11" s="83"/>
      <c r="K11" s="83"/>
      <c r="M11" s="30"/>
      <c r="N11" s="30"/>
      <c r="O11" s="30"/>
    </row>
    <row r="12" spans="2:15" x14ac:dyDescent="0.2">
      <c r="B12" s="27"/>
      <c r="C12" s="27"/>
      <c r="D12" s="78"/>
      <c r="E12" s="28"/>
      <c r="F12" s="66"/>
      <c r="G12" s="69">
        <f>SUM(F6:F11)</f>
        <v>0</v>
      </c>
      <c r="H12" s="29"/>
      <c r="I12" s="30"/>
      <c r="J12" s="30"/>
      <c r="K12" s="30"/>
      <c r="M12" s="30"/>
      <c r="N12" s="30"/>
      <c r="O12" s="30"/>
    </row>
    <row r="13" spans="2:15" x14ac:dyDescent="0.2">
      <c r="B13" s="31" t="s">
        <v>48</v>
      </c>
      <c r="C13" s="31"/>
      <c r="D13" s="78"/>
      <c r="E13" s="28"/>
      <c r="F13" s="66"/>
      <c r="G13" s="66"/>
      <c r="H13" s="29"/>
      <c r="I13" s="30"/>
      <c r="J13" s="30"/>
      <c r="K13" s="30"/>
      <c r="L13" s="30"/>
      <c r="M13" s="30"/>
      <c r="N13" s="30"/>
      <c r="O13" s="30"/>
    </row>
    <row r="14" spans="2:15" x14ac:dyDescent="0.2">
      <c r="B14" s="27" t="s">
        <v>57</v>
      </c>
      <c r="C14" s="94">
        <v>0</v>
      </c>
      <c r="D14" s="78">
        <v>0</v>
      </c>
      <c r="E14" s="28"/>
      <c r="F14" s="66">
        <f>SUM(C14:D14)</f>
        <v>0</v>
      </c>
      <c r="G14" s="66"/>
      <c r="H14" s="11"/>
      <c r="I14" s="30"/>
      <c r="J14" s="30"/>
      <c r="K14" s="30"/>
      <c r="L14" s="30"/>
      <c r="M14" s="30"/>
      <c r="N14" s="30"/>
      <c r="O14" s="30"/>
    </row>
    <row r="15" spans="2:15" x14ac:dyDescent="0.2">
      <c r="B15" s="27" t="s">
        <v>58</v>
      </c>
      <c r="C15" s="27">
        <v>0</v>
      </c>
      <c r="D15" s="78">
        <v>0</v>
      </c>
      <c r="E15" s="28"/>
      <c r="F15" s="66">
        <f t="shared" ref="F15:F17" si="1">SUM(C15:D15)</f>
        <v>0</v>
      </c>
      <c r="G15" s="66"/>
      <c r="H15" s="29"/>
      <c r="I15" s="30"/>
      <c r="J15" s="30"/>
      <c r="K15" s="30"/>
      <c r="L15" s="30"/>
      <c r="M15" s="30"/>
      <c r="N15" s="30"/>
      <c r="O15" s="30"/>
    </row>
    <row r="16" spans="2:15" x14ac:dyDescent="0.2">
      <c r="B16" s="27" t="s">
        <v>59</v>
      </c>
      <c r="C16" s="27">
        <v>0</v>
      </c>
      <c r="D16" s="78">
        <v>0</v>
      </c>
      <c r="E16" s="28"/>
      <c r="F16" s="66">
        <f t="shared" si="1"/>
        <v>0</v>
      </c>
      <c r="G16" s="66"/>
      <c r="H16" s="29"/>
      <c r="I16" s="30"/>
      <c r="J16" s="30"/>
      <c r="K16" s="30"/>
      <c r="L16" s="30"/>
      <c r="M16" s="30"/>
      <c r="N16" s="30"/>
      <c r="O16" s="30"/>
    </row>
    <row r="17" spans="2:15" x14ac:dyDescent="0.2">
      <c r="B17" s="27" t="s">
        <v>10</v>
      </c>
      <c r="C17" s="27">
        <v>0</v>
      </c>
      <c r="D17" s="78">
        <v>0</v>
      </c>
      <c r="E17" s="28"/>
      <c r="F17" s="66">
        <f t="shared" si="1"/>
        <v>0</v>
      </c>
      <c r="G17" s="69">
        <f>SUM(F13:F17)</f>
        <v>0</v>
      </c>
      <c r="H17" s="86"/>
      <c r="I17" s="30"/>
      <c r="J17" s="30"/>
      <c r="K17" s="30"/>
      <c r="L17" s="30"/>
      <c r="M17" s="30"/>
      <c r="N17" s="30"/>
      <c r="O17" s="30"/>
    </row>
    <row r="18" spans="2:15" x14ac:dyDescent="0.2">
      <c r="B18" s="31" t="s">
        <v>52</v>
      </c>
      <c r="C18" s="31"/>
      <c r="D18" s="78"/>
      <c r="E18" s="28"/>
      <c r="F18" s="66"/>
      <c r="G18" s="66"/>
      <c r="H18" s="29"/>
      <c r="I18" s="30"/>
      <c r="J18" s="30"/>
      <c r="K18" s="30"/>
      <c r="L18" s="30"/>
      <c r="M18" s="30"/>
      <c r="N18" s="30"/>
      <c r="O18" s="30"/>
    </row>
    <row r="19" spans="2:15" x14ac:dyDescent="0.2">
      <c r="B19" s="27" t="s">
        <v>11</v>
      </c>
      <c r="C19" s="27">
        <v>0</v>
      </c>
      <c r="D19" s="78">
        <v>0</v>
      </c>
      <c r="E19" s="28"/>
      <c r="F19" s="66">
        <f>SUM(C19:D19)</f>
        <v>0</v>
      </c>
      <c r="G19" s="66"/>
      <c r="H19" s="86"/>
      <c r="I19" s="30"/>
      <c r="J19" s="30"/>
      <c r="K19" s="30"/>
      <c r="M19" s="30"/>
      <c r="N19" s="30"/>
      <c r="O19" s="30"/>
    </row>
    <row r="20" spans="2:15" x14ac:dyDescent="0.2">
      <c r="B20" s="27" t="s">
        <v>31</v>
      </c>
      <c r="C20" s="27">
        <v>0</v>
      </c>
      <c r="D20" s="78">
        <v>0</v>
      </c>
      <c r="E20" s="28"/>
      <c r="F20" s="66">
        <f t="shared" ref="F20:F24" si="2">SUM(C20:D20)</f>
        <v>0</v>
      </c>
      <c r="G20" s="66"/>
      <c r="H20" s="29"/>
      <c r="I20" s="30"/>
      <c r="J20" s="30"/>
      <c r="K20" s="30"/>
      <c r="L20" s="30"/>
      <c r="M20" s="30"/>
      <c r="N20" s="30"/>
      <c r="O20" s="30"/>
    </row>
    <row r="21" spans="2:15" x14ac:dyDescent="0.2">
      <c r="B21" s="27" t="s">
        <v>21</v>
      </c>
      <c r="C21" s="27">
        <v>0</v>
      </c>
      <c r="D21" s="78">
        <v>0</v>
      </c>
      <c r="E21" s="28"/>
      <c r="F21" s="66">
        <f t="shared" si="2"/>
        <v>0</v>
      </c>
      <c r="G21" s="66"/>
      <c r="H21" s="29"/>
      <c r="I21" s="30"/>
      <c r="J21" s="30"/>
      <c r="K21" s="30"/>
      <c r="L21" s="30"/>
      <c r="M21" s="30"/>
      <c r="N21" s="30"/>
      <c r="O21" s="30"/>
    </row>
    <row r="22" spans="2:15" x14ac:dyDescent="0.2">
      <c r="B22" s="27" t="s">
        <v>105</v>
      </c>
      <c r="C22" s="27">
        <v>0</v>
      </c>
      <c r="D22" s="78">
        <v>0</v>
      </c>
      <c r="E22" s="28"/>
      <c r="F22" s="66">
        <f t="shared" si="2"/>
        <v>0</v>
      </c>
      <c r="G22" s="66"/>
      <c r="H22" s="29"/>
      <c r="I22" s="30"/>
      <c r="J22" s="30"/>
      <c r="K22" s="30"/>
      <c r="L22" s="30"/>
      <c r="M22" s="30"/>
      <c r="N22" s="30"/>
      <c r="O22" s="30"/>
    </row>
    <row r="23" spans="2:15" x14ac:dyDescent="0.2">
      <c r="B23" s="27" t="s">
        <v>106</v>
      </c>
      <c r="C23" s="27">
        <v>0</v>
      </c>
      <c r="D23" s="78">
        <v>0</v>
      </c>
      <c r="E23" s="28"/>
      <c r="F23" s="66">
        <f t="shared" si="2"/>
        <v>0</v>
      </c>
      <c r="G23" s="66"/>
      <c r="H23" s="29"/>
      <c r="I23" s="30"/>
      <c r="J23" s="30"/>
      <c r="K23" s="30"/>
      <c r="L23" s="30"/>
      <c r="M23" s="30"/>
      <c r="N23" s="30"/>
      <c r="O23" s="30"/>
    </row>
    <row r="24" spans="2:15" x14ac:dyDescent="0.2">
      <c r="B24" s="27" t="s">
        <v>89</v>
      </c>
      <c r="C24" s="27">
        <v>0</v>
      </c>
      <c r="D24" s="78">
        <v>0</v>
      </c>
      <c r="E24" s="28"/>
      <c r="F24" s="66">
        <f t="shared" si="2"/>
        <v>0</v>
      </c>
      <c r="G24" s="69">
        <f>SUM(F19:F24)</f>
        <v>0</v>
      </c>
      <c r="H24" s="11"/>
      <c r="I24" s="30"/>
      <c r="J24" s="30"/>
      <c r="K24" s="30"/>
      <c r="M24" s="30"/>
      <c r="N24" s="30"/>
      <c r="O24" s="30"/>
    </row>
    <row r="25" spans="2:15" x14ac:dyDescent="0.2">
      <c r="B25" s="31" t="s">
        <v>50</v>
      </c>
      <c r="C25" s="31"/>
      <c r="D25" s="78"/>
      <c r="E25" s="28"/>
      <c r="F25" s="66"/>
      <c r="G25" s="66"/>
      <c r="H25" s="29"/>
      <c r="I25" s="30"/>
      <c r="J25" s="30"/>
      <c r="K25" s="30"/>
      <c r="L25" s="30"/>
      <c r="M25" s="30"/>
      <c r="N25" s="30"/>
      <c r="O25" s="30"/>
    </row>
    <row r="26" spans="2:15" x14ac:dyDescent="0.2">
      <c r="B26" s="27" t="s">
        <v>92</v>
      </c>
      <c r="C26" s="27">
        <v>0</v>
      </c>
      <c r="D26" s="78">
        <v>0</v>
      </c>
      <c r="E26" s="29"/>
      <c r="F26" s="66">
        <f>SUM(C26:D26)</f>
        <v>0</v>
      </c>
      <c r="G26" s="66"/>
      <c r="H26" s="29"/>
      <c r="I26" s="30"/>
      <c r="J26" s="30"/>
      <c r="K26" s="30"/>
      <c r="L26" s="30"/>
      <c r="M26" s="30"/>
      <c r="N26" s="30"/>
      <c r="O26" s="30"/>
    </row>
    <row r="27" spans="2:15" x14ac:dyDescent="0.2">
      <c r="B27" s="27" t="s">
        <v>90</v>
      </c>
      <c r="C27" s="27">
        <v>0</v>
      </c>
      <c r="D27" s="78">
        <v>0</v>
      </c>
      <c r="E27" s="28"/>
      <c r="F27" s="66">
        <f t="shared" ref="F27:F32" si="3">SUM(C27:D27)</f>
        <v>0</v>
      </c>
      <c r="G27" s="66"/>
      <c r="H27" s="34"/>
      <c r="I27" s="30"/>
      <c r="J27" s="30"/>
      <c r="K27" s="30"/>
      <c r="L27" s="30"/>
      <c r="M27" s="30"/>
      <c r="N27" s="30"/>
      <c r="O27" s="30"/>
    </row>
    <row r="28" spans="2:15" x14ac:dyDescent="0.2">
      <c r="B28" s="27" t="s">
        <v>88</v>
      </c>
      <c r="C28" s="27">
        <v>0</v>
      </c>
      <c r="D28" s="78">
        <v>0</v>
      </c>
      <c r="E28" s="28"/>
      <c r="F28" s="66">
        <f t="shared" si="3"/>
        <v>0</v>
      </c>
      <c r="G28" s="66"/>
      <c r="H28" s="89"/>
      <c r="I28" s="30"/>
      <c r="J28" s="30"/>
      <c r="K28" s="30"/>
      <c r="L28" s="30"/>
      <c r="M28" s="30"/>
      <c r="N28" s="30"/>
      <c r="O28" s="30"/>
    </row>
    <row r="29" spans="2:15" x14ac:dyDescent="0.2">
      <c r="B29" s="27" t="s">
        <v>110</v>
      </c>
      <c r="C29" s="27">
        <v>0</v>
      </c>
      <c r="D29" s="78">
        <v>0</v>
      </c>
      <c r="E29" s="28"/>
      <c r="F29" s="66">
        <f t="shared" si="3"/>
        <v>0</v>
      </c>
      <c r="G29" s="66"/>
      <c r="H29" s="29"/>
      <c r="I29" s="30"/>
      <c r="J29" s="30"/>
      <c r="K29" s="30"/>
      <c r="M29" s="30"/>
      <c r="N29" s="30"/>
      <c r="O29" s="30"/>
    </row>
    <row r="30" spans="2:15" x14ac:dyDescent="0.2">
      <c r="B30" s="27" t="s">
        <v>22</v>
      </c>
      <c r="C30" s="27">
        <v>0</v>
      </c>
      <c r="D30" s="78">
        <v>0</v>
      </c>
      <c r="E30" s="28"/>
      <c r="F30" s="66">
        <f t="shared" si="3"/>
        <v>0</v>
      </c>
      <c r="G30" s="66"/>
      <c r="H30" s="29"/>
      <c r="I30" s="30"/>
      <c r="J30" s="30"/>
      <c r="K30" s="30"/>
      <c r="L30" s="30"/>
      <c r="M30" s="30"/>
      <c r="N30" s="30"/>
      <c r="O30" s="30"/>
    </row>
    <row r="31" spans="2:15" x14ac:dyDescent="0.2">
      <c r="B31" s="27" t="s">
        <v>15</v>
      </c>
      <c r="C31" s="27">
        <v>0</v>
      </c>
      <c r="D31" s="78">
        <v>0</v>
      </c>
      <c r="E31" s="28"/>
      <c r="F31" s="66">
        <f t="shared" si="3"/>
        <v>0</v>
      </c>
      <c r="G31" s="66"/>
      <c r="H31" s="87"/>
      <c r="I31" s="30"/>
      <c r="J31" s="30"/>
      <c r="K31" s="30"/>
      <c r="L31" s="30"/>
      <c r="M31" s="30"/>
      <c r="N31" s="30"/>
      <c r="O31" s="30"/>
    </row>
    <row r="32" spans="2:15" x14ac:dyDescent="0.2">
      <c r="B32" s="27" t="s">
        <v>14</v>
      </c>
      <c r="C32" s="27">
        <v>0</v>
      </c>
      <c r="D32" s="78">
        <v>0</v>
      </c>
      <c r="E32" s="28"/>
      <c r="F32" s="66">
        <f t="shared" si="3"/>
        <v>0</v>
      </c>
      <c r="G32" s="69">
        <f>SUM(F26:F32)</f>
        <v>0</v>
      </c>
      <c r="H32" s="29"/>
      <c r="I32" s="30"/>
      <c r="J32" s="30"/>
      <c r="K32" s="30"/>
      <c r="L32" s="30"/>
      <c r="M32" s="30"/>
      <c r="N32" s="30"/>
      <c r="O32" s="30"/>
    </row>
    <row r="33" spans="2:15" x14ac:dyDescent="0.2">
      <c r="B33" s="31" t="s">
        <v>49</v>
      </c>
      <c r="C33" s="31"/>
      <c r="D33" s="78"/>
      <c r="E33" s="28"/>
      <c r="F33" s="66"/>
      <c r="G33" s="66"/>
      <c r="H33" s="29"/>
      <c r="I33" s="30"/>
      <c r="J33" s="30"/>
      <c r="K33" s="30"/>
      <c r="M33" s="30"/>
      <c r="N33" s="30"/>
      <c r="O33" s="30"/>
    </row>
    <row r="34" spans="2:15" x14ac:dyDescent="0.2">
      <c r="B34" s="27" t="s">
        <v>34</v>
      </c>
      <c r="C34" s="27">
        <v>0</v>
      </c>
      <c r="D34" s="78">
        <v>0</v>
      </c>
      <c r="E34" s="29"/>
      <c r="F34" s="66">
        <f>SUM(C34:D34)</f>
        <v>0</v>
      </c>
      <c r="G34" s="66"/>
      <c r="H34" s="86"/>
      <c r="I34" s="30"/>
      <c r="J34" s="30"/>
      <c r="K34" s="30"/>
      <c r="L34" s="30"/>
      <c r="M34" s="30"/>
      <c r="N34" s="30"/>
      <c r="O34" s="30"/>
    </row>
    <row r="35" spans="2:15" x14ac:dyDescent="0.2">
      <c r="B35" s="27" t="s">
        <v>32</v>
      </c>
      <c r="C35" s="27">
        <v>0</v>
      </c>
      <c r="D35" s="78">
        <v>0</v>
      </c>
      <c r="E35" s="28"/>
      <c r="F35" s="66">
        <f t="shared" ref="F35:F44" si="4">SUM(C35:D35)</f>
        <v>0</v>
      </c>
      <c r="G35" s="66"/>
      <c r="H35" s="29"/>
      <c r="I35" s="30"/>
      <c r="J35" s="30"/>
      <c r="K35" s="30"/>
      <c r="L35" s="30"/>
      <c r="M35" s="30"/>
      <c r="N35" s="30"/>
      <c r="O35" s="30"/>
    </row>
    <row r="36" spans="2:15" x14ac:dyDescent="0.2">
      <c r="B36" s="27" t="s">
        <v>62</v>
      </c>
      <c r="C36" s="27">
        <v>0</v>
      </c>
      <c r="D36" s="78">
        <v>0</v>
      </c>
      <c r="E36" s="28"/>
      <c r="F36" s="66">
        <f t="shared" si="4"/>
        <v>0</v>
      </c>
      <c r="G36" s="66"/>
      <c r="H36" s="86"/>
      <c r="I36" s="30"/>
      <c r="J36" s="30"/>
      <c r="K36" s="30"/>
      <c r="M36" s="30"/>
      <c r="N36" s="30"/>
      <c r="O36" s="30"/>
    </row>
    <row r="37" spans="2:15" x14ac:dyDescent="0.2">
      <c r="B37" s="27" t="s">
        <v>63</v>
      </c>
      <c r="C37" s="27">
        <v>0</v>
      </c>
      <c r="D37" s="78">
        <v>0</v>
      </c>
      <c r="E37" s="28"/>
      <c r="F37" s="66">
        <f t="shared" si="4"/>
        <v>0</v>
      </c>
      <c r="G37" s="66"/>
      <c r="H37" s="29"/>
      <c r="I37" s="30"/>
      <c r="J37" s="30"/>
      <c r="K37" s="30"/>
      <c r="M37" s="30"/>
      <c r="N37" s="30"/>
      <c r="O37" s="30"/>
    </row>
    <row r="38" spans="2:15" x14ac:dyDescent="0.2">
      <c r="B38" s="27" t="s">
        <v>38</v>
      </c>
      <c r="C38" s="27">
        <v>0</v>
      </c>
      <c r="D38" s="78">
        <v>0</v>
      </c>
      <c r="E38" s="28"/>
      <c r="F38" s="66">
        <f t="shared" si="4"/>
        <v>0</v>
      </c>
      <c r="G38" s="66"/>
      <c r="H38" s="86"/>
      <c r="I38" s="30"/>
      <c r="J38" s="30"/>
      <c r="K38" s="30"/>
      <c r="M38" s="30"/>
      <c r="N38" s="30"/>
      <c r="O38" s="30"/>
    </row>
    <row r="39" spans="2:15" x14ac:dyDescent="0.2">
      <c r="B39" s="27" t="s">
        <v>55</v>
      </c>
      <c r="C39" s="27">
        <v>0</v>
      </c>
      <c r="D39" s="78">
        <v>0</v>
      </c>
      <c r="E39" s="28"/>
      <c r="F39" s="66">
        <f t="shared" si="4"/>
        <v>0</v>
      </c>
      <c r="G39" s="66"/>
      <c r="H39" s="87"/>
      <c r="I39" s="30"/>
      <c r="J39" s="30"/>
      <c r="K39" s="30"/>
      <c r="L39" s="30"/>
      <c r="M39" s="30"/>
      <c r="N39" s="30"/>
      <c r="O39" s="30"/>
    </row>
    <row r="40" spans="2:15" x14ac:dyDescent="0.2">
      <c r="B40" s="27" t="s">
        <v>109</v>
      </c>
      <c r="C40" s="27">
        <v>0</v>
      </c>
      <c r="D40" s="78">
        <v>0</v>
      </c>
      <c r="E40" s="28"/>
      <c r="F40" s="66">
        <f t="shared" si="4"/>
        <v>0</v>
      </c>
      <c r="G40" s="66"/>
      <c r="H40" s="87"/>
      <c r="J40" s="30"/>
      <c r="K40" s="30"/>
      <c r="M40" s="30"/>
      <c r="N40" s="30"/>
      <c r="O40" s="30"/>
    </row>
    <row r="41" spans="2:15" x14ac:dyDescent="0.2">
      <c r="B41" s="27" t="s">
        <v>111</v>
      </c>
      <c r="C41" s="27">
        <v>0</v>
      </c>
      <c r="D41" s="78">
        <v>0</v>
      </c>
      <c r="E41" s="28"/>
      <c r="F41" s="66">
        <f t="shared" si="4"/>
        <v>0</v>
      </c>
      <c r="G41" s="66"/>
      <c r="H41" s="29"/>
      <c r="I41" s="30"/>
      <c r="J41" s="30"/>
      <c r="K41" s="30"/>
      <c r="M41" s="30"/>
      <c r="N41" s="30"/>
      <c r="O41" s="30"/>
    </row>
    <row r="42" spans="2:15" x14ac:dyDescent="0.2">
      <c r="B42" s="27" t="s">
        <v>61</v>
      </c>
      <c r="C42" s="27">
        <v>0</v>
      </c>
      <c r="D42" s="78">
        <v>0</v>
      </c>
      <c r="E42" s="28"/>
      <c r="F42" s="66">
        <f t="shared" si="4"/>
        <v>0</v>
      </c>
      <c r="G42" s="66"/>
      <c r="H42" s="86"/>
      <c r="I42" s="30"/>
      <c r="J42" s="30"/>
      <c r="K42" s="30"/>
      <c r="M42" s="30"/>
      <c r="N42" s="30"/>
      <c r="O42" s="30"/>
    </row>
    <row r="43" spans="2:15" x14ac:dyDescent="0.2">
      <c r="B43" s="27" t="s">
        <v>54</v>
      </c>
      <c r="C43" s="27">
        <v>0</v>
      </c>
      <c r="D43" s="78">
        <v>0</v>
      </c>
      <c r="E43" s="28"/>
      <c r="F43" s="66">
        <f t="shared" si="4"/>
        <v>0</v>
      </c>
      <c r="G43" s="66"/>
      <c r="H43" s="88"/>
      <c r="I43" s="30"/>
      <c r="J43" s="30"/>
      <c r="K43" s="30"/>
      <c r="M43" s="30"/>
      <c r="N43" s="30"/>
      <c r="O43" s="30"/>
    </row>
    <row r="44" spans="2:15" x14ac:dyDescent="0.2">
      <c r="B44" s="27" t="s">
        <v>96</v>
      </c>
      <c r="C44" s="27">
        <v>0</v>
      </c>
      <c r="D44" s="78">
        <v>0</v>
      </c>
      <c r="E44" s="28"/>
      <c r="F44" s="66">
        <f t="shared" si="4"/>
        <v>0</v>
      </c>
      <c r="G44" s="69">
        <f>SUM(F34:F44)</f>
        <v>0</v>
      </c>
      <c r="H44" s="84"/>
      <c r="I44" s="30"/>
      <c r="J44" s="30"/>
      <c r="K44" s="30"/>
      <c r="L44" s="30"/>
      <c r="N44" s="30"/>
      <c r="O44" s="30"/>
    </row>
    <row r="45" spans="2:15" x14ac:dyDescent="0.2">
      <c r="B45" s="31" t="s">
        <v>51</v>
      </c>
      <c r="C45" s="31"/>
      <c r="D45" s="78"/>
      <c r="E45" s="28"/>
      <c r="F45" s="66"/>
      <c r="G45" s="66"/>
      <c r="H45" s="11"/>
      <c r="J45" s="30"/>
      <c r="K45" s="30"/>
      <c r="M45" s="30"/>
      <c r="N45" s="30"/>
      <c r="O45" s="30"/>
    </row>
    <row r="46" spans="2:15" x14ac:dyDescent="0.2">
      <c r="B46" s="27" t="s">
        <v>18</v>
      </c>
      <c r="C46" s="27">
        <v>0</v>
      </c>
      <c r="D46" s="78">
        <v>0</v>
      </c>
      <c r="E46" s="28"/>
      <c r="F46" s="66">
        <f>SUM(C46:D46)</f>
        <v>0</v>
      </c>
      <c r="G46" s="66"/>
      <c r="H46" s="29"/>
      <c r="I46" s="30"/>
      <c r="J46" s="30"/>
      <c r="K46" s="30"/>
      <c r="M46" s="30"/>
      <c r="N46" s="30"/>
      <c r="O46" s="30"/>
    </row>
    <row r="47" spans="2:15" x14ac:dyDescent="0.2">
      <c r="B47" s="27" t="s">
        <v>16</v>
      </c>
      <c r="C47" s="27">
        <v>0</v>
      </c>
      <c r="D47" s="78">
        <v>0</v>
      </c>
      <c r="E47" s="28"/>
      <c r="F47" s="66">
        <f t="shared" ref="F47:F50" si="5">SUM(C47:D47)</f>
        <v>0</v>
      </c>
      <c r="G47" s="66"/>
      <c r="H47" s="29" t="s">
        <v>107</v>
      </c>
      <c r="I47" s="30"/>
      <c r="J47" s="30"/>
      <c r="K47" s="30"/>
      <c r="M47" s="30"/>
      <c r="N47" s="30"/>
      <c r="O47" s="30"/>
    </row>
    <row r="48" spans="2:15" x14ac:dyDescent="0.2">
      <c r="B48" s="27" t="s">
        <v>17</v>
      </c>
      <c r="C48" s="27">
        <v>0</v>
      </c>
      <c r="D48" s="78">
        <v>0</v>
      </c>
      <c r="E48" s="28"/>
      <c r="F48" s="66">
        <f t="shared" si="5"/>
        <v>0</v>
      </c>
      <c r="G48" s="66"/>
      <c r="H48" s="29"/>
      <c r="I48" s="30"/>
      <c r="J48" s="30"/>
      <c r="K48" s="30"/>
      <c r="L48" s="30"/>
      <c r="N48" s="30"/>
      <c r="O48" s="30"/>
    </row>
    <row r="49" spans="1:15" x14ac:dyDescent="0.2">
      <c r="B49" s="27" t="s">
        <v>19</v>
      </c>
      <c r="C49" s="27">
        <v>0</v>
      </c>
      <c r="D49" s="78">
        <v>0</v>
      </c>
      <c r="E49" s="32"/>
      <c r="F49" s="66">
        <f t="shared" si="5"/>
        <v>0</v>
      </c>
      <c r="G49" s="20"/>
      <c r="H49" s="87"/>
      <c r="I49" s="30"/>
      <c r="J49" s="30"/>
      <c r="K49" s="30"/>
      <c r="M49" s="30"/>
      <c r="N49" s="30"/>
      <c r="O49" s="30"/>
    </row>
    <row r="50" spans="1:15" x14ac:dyDescent="0.2">
      <c r="B50" s="27" t="s">
        <v>108</v>
      </c>
      <c r="C50" s="27">
        <v>0</v>
      </c>
      <c r="D50" s="78">
        <v>0</v>
      </c>
      <c r="E50" s="32"/>
      <c r="F50" s="66">
        <f t="shared" si="5"/>
        <v>0</v>
      </c>
      <c r="G50" s="69">
        <f>SUM(F46:F50)</f>
        <v>0</v>
      </c>
      <c r="H50" s="87"/>
      <c r="I50" s="30"/>
      <c r="J50" s="30"/>
      <c r="K50" s="30"/>
      <c r="M50" s="30"/>
      <c r="N50" s="30"/>
      <c r="O50" s="30"/>
    </row>
    <row r="51" spans="1:15" x14ac:dyDescent="0.2">
      <c r="B51" s="31" t="s">
        <v>53</v>
      </c>
      <c r="C51" s="31"/>
      <c r="D51" s="78"/>
      <c r="E51" s="28"/>
      <c r="F51" s="66"/>
      <c r="G51" s="66"/>
      <c r="H51" s="29"/>
      <c r="I51" s="30"/>
      <c r="J51" s="30"/>
      <c r="K51" s="30"/>
      <c r="L51" s="30"/>
      <c r="M51" s="30"/>
      <c r="N51" s="30"/>
      <c r="O51" s="30"/>
    </row>
    <row r="52" spans="1:15" x14ac:dyDescent="0.2">
      <c r="B52" s="27" t="s">
        <v>117</v>
      </c>
      <c r="C52" s="27">
        <v>0</v>
      </c>
      <c r="D52" s="78">
        <v>0</v>
      </c>
      <c r="E52" s="28"/>
      <c r="F52" s="66">
        <f>SUM(C52:D52)</f>
        <v>0</v>
      </c>
      <c r="G52" s="66"/>
      <c r="H52" s="29"/>
      <c r="I52" s="30"/>
      <c r="J52" s="30"/>
      <c r="K52" s="30"/>
      <c r="L52" s="30"/>
      <c r="M52" s="30"/>
      <c r="N52" s="30"/>
      <c r="O52" s="30"/>
    </row>
    <row r="53" spans="1:15" x14ac:dyDescent="0.2">
      <c r="B53" s="27" t="s">
        <v>118</v>
      </c>
      <c r="C53" s="27">
        <v>0</v>
      </c>
      <c r="D53" s="78">
        <v>0</v>
      </c>
      <c r="E53" s="29"/>
      <c r="F53" s="66">
        <f t="shared" ref="F53:F60" si="6">SUM(C53:D53)</f>
        <v>0</v>
      </c>
      <c r="G53" s="66"/>
      <c r="H53" s="29"/>
      <c r="I53" s="30"/>
      <c r="J53" s="30"/>
      <c r="K53" s="30"/>
      <c r="L53" s="30"/>
      <c r="M53" s="30"/>
      <c r="N53" s="30"/>
      <c r="O53" s="30"/>
    </row>
    <row r="54" spans="1:15" x14ac:dyDescent="0.2">
      <c r="B54" s="27" t="s">
        <v>68</v>
      </c>
      <c r="C54" s="27">
        <v>0</v>
      </c>
      <c r="D54" s="78">
        <v>0</v>
      </c>
      <c r="E54" s="29"/>
      <c r="F54" s="66">
        <f t="shared" si="6"/>
        <v>0</v>
      </c>
      <c r="G54" s="66"/>
      <c r="H54" s="29"/>
      <c r="I54" s="30"/>
      <c r="J54" s="30"/>
      <c r="K54" s="30"/>
      <c r="L54" s="30"/>
      <c r="M54" s="30"/>
      <c r="N54" s="30"/>
      <c r="O54" s="30"/>
    </row>
    <row r="55" spans="1:15" x14ac:dyDescent="0.2">
      <c r="B55" s="27" t="s">
        <v>64</v>
      </c>
      <c r="C55" s="27">
        <v>0</v>
      </c>
      <c r="D55" s="78">
        <v>0</v>
      </c>
      <c r="E55" s="29"/>
      <c r="F55" s="66">
        <f t="shared" si="6"/>
        <v>0</v>
      </c>
      <c r="G55" s="66"/>
      <c r="H55" s="29"/>
      <c r="I55" s="30"/>
      <c r="J55" s="30"/>
      <c r="K55" s="30"/>
      <c r="M55" s="30"/>
      <c r="N55" s="30"/>
      <c r="O55" s="30"/>
    </row>
    <row r="56" spans="1:15" s="4" customFormat="1" x14ac:dyDescent="0.2">
      <c r="A56" s="20"/>
      <c r="B56" s="27" t="s">
        <v>12</v>
      </c>
      <c r="C56" s="27">
        <v>0</v>
      </c>
      <c r="D56" s="78">
        <v>0</v>
      </c>
      <c r="E56" s="29"/>
      <c r="F56" s="66">
        <f t="shared" si="6"/>
        <v>0</v>
      </c>
      <c r="G56" s="66"/>
      <c r="H56" s="29"/>
      <c r="I56" s="30"/>
      <c r="J56" s="30"/>
      <c r="K56" s="30"/>
      <c r="M56" s="30"/>
      <c r="N56" s="30"/>
      <c r="O56" s="5"/>
    </row>
    <row r="57" spans="1:15" x14ac:dyDescent="0.2">
      <c r="B57" s="27" t="s">
        <v>13</v>
      </c>
      <c r="C57" s="27">
        <v>0</v>
      </c>
      <c r="D57" s="78">
        <v>0</v>
      </c>
      <c r="E57" s="28"/>
      <c r="F57" s="66">
        <f t="shared" si="6"/>
        <v>0</v>
      </c>
      <c r="G57" s="66"/>
      <c r="H57" s="29"/>
      <c r="I57" s="30"/>
      <c r="J57" s="30"/>
      <c r="K57" s="30"/>
      <c r="M57" s="30"/>
      <c r="N57" s="30"/>
      <c r="O57" s="30"/>
    </row>
    <row r="58" spans="1:15" x14ac:dyDescent="0.2">
      <c r="B58" s="33" t="s">
        <v>70</v>
      </c>
      <c r="C58" s="33">
        <v>0</v>
      </c>
      <c r="D58" s="79">
        <v>0</v>
      </c>
      <c r="E58" s="16"/>
      <c r="F58" s="66">
        <f t="shared" si="6"/>
        <v>0</v>
      </c>
      <c r="G58" s="66"/>
      <c r="H58" s="11"/>
      <c r="I58" s="5"/>
      <c r="J58" s="5"/>
      <c r="K58" s="5"/>
      <c r="M58" s="30"/>
      <c r="N58" s="30"/>
      <c r="O58" s="30"/>
    </row>
    <row r="59" spans="1:15" x14ac:dyDescent="0.2">
      <c r="B59" s="27" t="s">
        <v>23</v>
      </c>
      <c r="C59" s="27">
        <v>0</v>
      </c>
      <c r="D59" s="78">
        <v>0</v>
      </c>
      <c r="E59" s="28"/>
      <c r="F59" s="66">
        <f t="shared" si="6"/>
        <v>0</v>
      </c>
      <c r="G59" s="66"/>
      <c r="H59" s="29"/>
      <c r="I59" s="30"/>
      <c r="J59" s="30"/>
      <c r="K59" s="30"/>
      <c r="M59" s="30"/>
      <c r="N59" s="30"/>
      <c r="O59" s="30"/>
    </row>
    <row r="60" spans="1:15" ht="17.25" customHeight="1" x14ac:dyDescent="0.2">
      <c r="B60" s="27" t="s">
        <v>69</v>
      </c>
      <c r="C60" s="27">
        <v>0</v>
      </c>
      <c r="D60" s="78">
        <v>0</v>
      </c>
      <c r="E60" s="28"/>
      <c r="F60" s="66">
        <f t="shared" si="6"/>
        <v>0</v>
      </c>
      <c r="G60" s="69">
        <f>SUM(F52:F60)</f>
        <v>0</v>
      </c>
      <c r="H60" s="87"/>
      <c r="I60" s="30"/>
      <c r="J60" s="30"/>
      <c r="K60" s="30"/>
      <c r="L60" s="30"/>
      <c r="M60" s="30"/>
      <c r="N60" s="30"/>
      <c r="O60" s="30"/>
    </row>
    <row r="61" spans="1:15" x14ac:dyDescent="0.2">
      <c r="B61" s="27"/>
      <c r="C61" s="27"/>
      <c r="D61" s="78"/>
      <c r="E61" s="28"/>
      <c r="F61" s="66"/>
      <c r="G61" s="66"/>
      <c r="H61" s="29"/>
      <c r="I61" s="30"/>
      <c r="J61" s="30"/>
      <c r="K61" s="30"/>
      <c r="L61" s="30"/>
      <c r="M61" s="30"/>
      <c r="N61" s="30"/>
      <c r="O61" s="30"/>
    </row>
    <row r="62" spans="1:15" x14ac:dyDescent="0.2">
      <c r="B62" s="34" t="s">
        <v>79</v>
      </c>
      <c r="C62" s="34"/>
      <c r="D62" s="78"/>
      <c r="E62" s="28"/>
      <c r="F62" s="66"/>
      <c r="G62" s="66"/>
      <c r="H62" s="29"/>
      <c r="I62" s="30"/>
      <c r="J62" s="30"/>
      <c r="K62" s="30"/>
      <c r="L62" s="30"/>
      <c r="M62" s="30"/>
      <c r="N62" s="30"/>
      <c r="O62" s="30"/>
    </row>
    <row r="63" spans="1:15" x14ac:dyDescent="0.2">
      <c r="B63" s="27" t="s">
        <v>93</v>
      </c>
      <c r="C63" s="27">
        <v>0</v>
      </c>
      <c r="D63" s="78">
        <v>0</v>
      </c>
      <c r="E63" s="16"/>
      <c r="F63" s="66">
        <f>SUM(C63:D63)</f>
        <v>0</v>
      </c>
      <c r="G63" s="66"/>
      <c r="H63" s="29"/>
      <c r="I63" s="30"/>
      <c r="J63" s="30"/>
      <c r="K63" s="30"/>
      <c r="L63" s="30"/>
      <c r="M63" s="30"/>
      <c r="N63" s="30"/>
      <c r="O63" s="30"/>
    </row>
    <row r="64" spans="1:15" x14ac:dyDescent="0.2">
      <c r="B64" s="27" t="s">
        <v>104</v>
      </c>
      <c r="C64" s="27">
        <v>0</v>
      </c>
      <c r="D64" s="78">
        <v>0</v>
      </c>
      <c r="E64" s="28"/>
      <c r="F64" s="66">
        <f t="shared" ref="F64:F73" si="7">SUM(C64:D64)</f>
        <v>0</v>
      </c>
      <c r="G64" s="66"/>
      <c r="H64" s="29"/>
      <c r="I64" s="30"/>
      <c r="J64" s="30"/>
      <c r="L64" s="30"/>
      <c r="M64" s="30"/>
      <c r="N64" s="30"/>
      <c r="O64" s="30"/>
    </row>
    <row r="65" spans="1:15" x14ac:dyDescent="0.2">
      <c r="B65" s="27" t="s">
        <v>24</v>
      </c>
      <c r="C65" s="27">
        <v>0</v>
      </c>
      <c r="D65" s="78">
        <v>0</v>
      </c>
      <c r="E65" s="28"/>
      <c r="F65" s="66">
        <f t="shared" si="7"/>
        <v>0</v>
      </c>
      <c r="G65" s="66"/>
      <c r="H65" s="29"/>
      <c r="I65" s="30"/>
      <c r="J65" s="30"/>
      <c r="K65" s="30"/>
      <c r="L65" s="30"/>
      <c r="M65" s="30"/>
      <c r="N65" s="30"/>
      <c r="O65" s="30"/>
    </row>
    <row r="66" spans="1:15" x14ac:dyDescent="0.2">
      <c r="B66" s="27" t="s">
        <v>25</v>
      </c>
      <c r="C66" s="27">
        <v>0</v>
      </c>
      <c r="D66" s="78">
        <v>0</v>
      </c>
      <c r="E66" s="28"/>
      <c r="F66" s="66">
        <f t="shared" si="7"/>
        <v>0</v>
      </c>
      <c r="G66" s="66"/>
      <c r="H66" s="29"/>
      <c r="I66" s="30"/>
      <c r="J66" s="30"/>
      <c r="K66" s="30"/>
      <c r="L66" s="30"/>
      <c r="M66" s="30"/>
      <c r="N66" s="30"/>
      <c r="O66" s="30"/>
    </row>
    <row r="67" spans="1:15" x14ac:dyDescent="0.2">
      <c r="B67" s="27" t="s">
        <v>112</v>
      </c>
      <c r="C67" s="27">
        <v>0</v>
      </c>
      <c r="D67" s="78">
        <v>0</v>
      </c>
      <c r="E67" s="28"/>
      <c r="F67" s="66">
        <f t="shared" si="7"/>
        <v>0</v>
      </c>
      <c r="G67" s="66"/>
      <c r="H67" s="29"/>
      <c r="I67" s="30"/>
      <c r="J67" s="30"/>
      <c r="K67" s="30"/>
      <c r="L67" s="30"/>
      <c r="M67" s="30"/>
      <c r="N67" s="30"/>
      <c r="O67" s="30"/>
    </row>
    <row r="68" spans="1:15" x14ac:dyDescent="0.2">
      <c r="B68" s="27" t="s">
        <v>113</v>
      </c>
      <c r="C68" s="27">
        <v>0</v>
      </c>
      <c r="D68" s="78">
        <v>0</v>
      </c>
      <c r="E68" s="28"/>
      <c r="F68" s="66">
        <f t="shared" si="7"/>
        <v>0</v>
      </c>
      <c r="G68" s="66"/>
      <c r="H68" s="29"/>
      <c r="I68" s="30"/>
      <c r="J68" s="30"/>
      <c r="K68" s="30"/>
      <c r="L68" s="30"/>
      <c r="M68" s="30"/>
      <c r="N68" s="30"/>
      <c r="O68" s="30"/>
    </row>
    <row r="69" spans="1:15" x14ac:dyDescent="0.2">
      <c r="B69" s="27" t="s">
        <v>35</v>
      </c>
      <c r="C69" s="27">
        <v>0</v>
      </c>
      <c r="D69" s="78">
        <v>0</v>
      </c>
      <c r="E69" s="28"/>
      <c r="F69" s="66">
        <f t="shared" si="7"/>
        <v>0</v>
      </c>
      <c r="G69" s="66"/>
      <c r="H69" s="29"/>
      <c r="I69" s="30"/>
      <c r="K69" s="30"/>
      <c r="L69" s="30"/>
      <c r="M69" s="30"/>
      <c r="N69" s="30"/>
      <c r="O69" s="30"/>
    </row>
    <row r="70" spans="1:15" x14ac:dyDescent="0.2">
      <c r="B70" s="27" t="s">
        <v>60</v>
      </c>
      <c r="C70" s="27">
        <v>0</v>
      </c>
      <c r="D70" s="78">
        <v>0</v>
      </c>
      <c r="E70" s="28"/>
      <c r="F70" s="66">
        <f t="shared" si="7"/>
        <v>0</v>
      </c>
      <c r="G70" s="66"/>
      <c r="H70" s="29"/>
      <c r="I70" s="30"/>
      <c r="J70" s="30"/>
      <c r="K70" s="30"/>
      <c r="L70" s="30"/>
      <c r="M70" s="30"/>
      <c r="N70" s="30"/>
      <c r="O70" s="30"/>
    </row>
    <row r="71" spans="1:15" x14ac:dyDescent="0.2">
      <c r="B71" s="27" t="s">
        <v>114</v>
      </c>
      <c r="C71" s="27">
        <v>0</v>
      </c>
      <c r="D71" s="78">
        <v>0</v>
      </c>
      <c r="E71" s="28"/>
      <c r="F71" s="66">
        <f t="shared" si="7"/>
        <v>0</v>
      </c>
      <c r="G71" s="66"/>
      <c r="H71" s="29"/>
      <c r="I71" s="30"/>
      <c r="J71" s="30"/>
      <c r="K71" s="30"/>
      <c r="L71" s="30"/>
      <c r="M71" s="30"/>
      <c r="N71" s="30"/>
      <c r="O71" s="30"/>
    </row>
    <row r="72" spans="1:15" x14ac:dyDescent="0.2">
      <c r="B72" s="27" t="s">
        <v>115</v>
      </c>
      <c r="C72" s="27">
        <v>0</v>
      </c>
      <c r="D72" s="78">
        <v>0</v>
      </c>
      <c r="E72" s="28"/>
      <c r="F72" s="66">
        <f t="shared" si="7"/>
        <v>0</v>
      </c>
      <c r="G72" s="66"/>
      <c r="H72" s="29"/>
      <c r="I72" s="30"/>
      <c r="J72" s="30"/>
      <c r="K72" s="30"/>
      <c r="L72" s="30"/>
      <c r="M72" s="30"/>
      <c r="N72" s="30"/>
      <c r="O72" s="30"/>
    </row>
    <row r="73" spans="1:15" x14ac:dyDescent="0.2">
      <c r="B73" s="27" t="s">
        <v>116</v>
      </c>
      <c r="C73" s="27">
        <v>0</v>
      </c>
      <c r="D73" s="78">
        <v>0</v>
      </c>
      <c r="E73" s="16"/>
      <c r="F73" s="66">
        <f t="shared" si="7"/>
        <v>0</v>
      </c>
      <c r="G73" s="69">
        <f>SUM(F63:F73)</f>
        <v>0</v>
      </c>
      <c r="H73" s="11"/>
      <c r="I73" s="30"/>
      <c r="J73" s="30"/>
      <c r="K73" s="30"/>
      <c r="L73" s="30"/>
      <c r="M73" s="30"/>
      <c r="N73" s="30"/>
      <c r="O73" s="30"/>
    </row>
    <row r="74" spans="1:15" x14ac:dyDescent="0.2">
      <c r="B74" s="27"/>
      <c r="C74" s="27"/>
      <c r="D74" s="78"/>
      <c r="E74" s="16"/>
      <c r="F74" s="66"/>
      <c r="G74" s="66"/>
      <c r="H74" s="11"/>
      <c r="I74" s="30"/>
      <c r="J74" s="30"/>
      <c r="K74" s="30"/>
      <c r="L74" s="30"/>
      <c r="M74" s="30"/>
      <c r="N74" s="30"/>
      <c r="O74" s="30"/>
    </row>
    <row r="75" spans="1:15" x14ac:dyDescent="0.2">
      <c r="B75" s="27"/>
      <c r="C75" s="27"/>
      <c r="D75" s="78"/>
      <c r="E75" s="16"/>
      <c r="F75" s="66"/>
      <c r="G75" s="66"/>
      <c r="H75" s="11"/>
      <c r="I75" s="30"/>
      <c r="J75" s="30"/>
      <c r="K75" s="30"/>
      <c r="L75" s="30"/>
      <c r="M75" s="30"/>
      <c r="N75" s="30"/>
      <c r="O75" s="30"/>
    </row>
    <row r="76" spans="1:15" x14ac:dyDescent="0.2">
      <c r="B76" s="31" t="s">
        <v>26</v>
      </c>
      <c r="C76" s="28"/>
      <c r="D76" s="78"/>
      <c r="E76" s="28"/>
      <c r="F76" s="16"/>
      <c r="G76" s="69">
        <f>SUM(G12,G17, G24, G32, G44, G50, G60, G73)*0.05</f>
        <v>0</v>
      </c>
      <c r="H76" s="29" t="s">
        <v>91</v>
      </c>
      <c r="I76" s="30"/>
      <c r="J76" s="30"/>
      <c r="K76" s="30"/>
      <c r="L76" s="30"/>
      <c r="M76" s="30"/>
      <c r="N76" s="30"/>
      <c r="O76" s="30"/>
    </row>
    <row r="77" spans="1:15" s="26" customFormat="1" ht="15.75" customHeight="1" x14ac:dyDescent="0.2">
      <c r="A77" s="20"/>
      <c r="B77" s="27"/>
      <c r="C77" s="27"/>
      <c r="D77" s="78"/>
      <c r="E77" s="28"/>
      <c r="F77" s="67"/>
      <c r="G77" s="67"/>
      <c r="H77" s="29"/>
      <c r="I77" s="30"/>
      <c r="J77" s="30"/>
      <c r="K77" s="30"/>
      <c r="L77" s="30"/>
      <c r="M77" s="30"/>
      <c r="N77" s="30"/>
      <c r="O77" s="30"/>
    </row>
    <row r="78" spans="1:15" ht="13.5" thickBot="1" x14ac:dyDescent="0.25">
      <c r="B78" s="26" t="s">
        <v>28</v>
      </c>
      <c r="C78" s="95">
        <f>SUM(C6:C76)</f>
        <v>0</v>
      </c>
      <c r="D78" s="70">
        <f>SUM(D6:D77)</f>
        <v>0</v>
      </c>
      <c r="E78" s="64"/>
      <c r="F78" s="68">
        <f>SUM(F6:F76)</f>
        <v>0</v>
      </c>
      <c r="G78" s="70">
        <f>SUM(G6:G76)</f>
        <v>0</v>
      </c>
      <c r="H78" s="26"/>
      <c r="I78" s="30"/>
      <c r="J78" s="30"/>
      <c r="K78" s="30"/>
      <c r="L78" s="30"/>
      <c r="M78" s="30"/>
      <c r="N78" s="30"/>
      <c r="O78" s="30"/>
    </row>
    <row r="79" spans="1:15" x14ac:dyDescent="0.2">
      <c r="A79" s="26"/>
      <c r="I79" s="30"/>
      <c r="J79" s="30"/>
      <c r="K79" s="30"/>
      <c r="L79" s="30"/>
      <c r="M79" s="30"/>
      <c r="N79" s="30"/>
      <c r="O79" s="30"/>
    </row>
    <row r="80" spans="1:15" x14ac:dyDescent="0.2">
      <c r="I80" s="30"/>
      <c r="J80" s="30"/>
      <c r="K80" s="30"/>
      <c r="L80" s="30"/>
      <c r="M80" s="30"/>
      <c r="N80" s="30"/>
      <c r="O80" s="30"/>
    </row>
    <row r="81" spans="9:15" x14ac:dyDescent="0.2">
      <c r="I81" s="30"/>
      <c r="J81" s="30"/>
      <c r="K81" s="30"/>
      <c r="L81" s="30"/>
      <c r="M81" s="30"/>
      <c r="N81" s="30"/>
      <c r="O81" s="30"/>
    </row>
    <row r="82" spans="9:15" x14ac:dyDescent="0.2">
      <c r="I82" s="30"/>
      <c r="J82" s="30"/>
      <c r="K82" s="30"/>
      <c r="L82" s="30"/>
      <c r="M82" s="30"/>
      <c r="N82" s="30"/>
      <c r="O82" s="30"/>
    </row>
    <row r="83" spans="9:15" x14ac:dyDescent="0.2">
      <c r="I83" s="30"/>
      <c r="J83" s="30"/>
      <c r="K83" s="30"/>
      <c r="L83" s="30"/>
      <c r="M83" s="30"/>
      <c r="N83" s="30"/>
      <c r="O83" s="30"/>
    </row>
    <row r="84" spans="9:15" x14ac:dyDescent="0.2">
      <c r="I84" s="30"/>
      <c r="J84" s="30"/>
      <c r="K84" s="30"/>
      <c r="L84" s="30"/>
      <c r="M84" s="30"/>
      <c r="N84" s="30"/>
      <c r="O84" s="30"/>
    </row>
    <row r="85" spans="9:15" x14ac:dyDescent="0.2">
      <c r="I85" s="30"/>
      <c r="J85" s="30"/>
      <c r="K85" s="30"/>
      <c r="L85" s="30"/>
      <c r="M85" s="30"/>
      <c r="N85" s="30"/>
      <c r="O85" s="30"/>
    </row>
    <row r="86" spans="9:15" x14ac:dyDescent="0.2">
      <c r="I86" s="30"/>
      <c r="J86" s="30"/>
      <c r="K86" s="30"/>
      <c r="L86" s="30"/>
      <c r="M86" s="30"/>
      <c r="N86" s="30"/>
      <c r="O86" s="30"/>
    </row>
    <row r="87" spans="9:15" x14ac:dyDescent="0.2">
      <c r="I87" s="30"/>
      <c r="J87" s="30"/>
      <c r="K87" s="30"/>
      <c r="L87" s="30"/>
      <c r="M87" s="30"/>
      <c r="N87" s="30"/>
      <c r="O87" s="30"/>
    </row>
    <row r="88" spans="9:15" x14ac:dyDescent="0.2">
      <c r="I88" s="30"/>
      <c r="J88" s="30"/>
      <c r="K88" s="30"/>
      <c r="L88" s="30"/>
      <c r="M88" s="30"/>
      <c r="N88" s="30"/>
      <c r="O88" s="30"/>
    </row>
    <row r="89" spans="9:15" x14ac:dyDescent="0.2">
      <c r="I89" s="30"/>
      <c r="J89" s="30"/>
      <c r="K89" s="30"/>
      <c r="L89" s="30"/>
      <c r="M89" s="30"/>
      <c r="N89" s="30"/>
      <c r="O89" s="30"/>
    </row>
    <row r="90" spans="9:15" x14ac:dyDescent="0.2">
      <c r="I90" s="30"/>
      <c r="J90" s="30"/>
      <c r="K90" s="30"/>
      <c r="L90" s="30"/>
      <c r="M90" s="30"/>
      <c r="N90" s="30"/>
      <c r="O90" s="30"/>
    </row>
    <row r="91" spans="9:15" x14ac:dyDescent="0.2">
      <c r="I91" s="30"/>
      <c r="J91" s="30"/>
      <c r="K91" s="30"/>
      <c r="L91" s="30"/>
      <c r="M91" s="30"/>
      <c r="N91" s="30"/>
      <c r="O91" s="30"/>
    </row>
    <row r="92" spans="9:15" x14ac:dyDescent="0.2">
      <c r="I92" s="30"/>
      <c r="J92" s="30"/>
      <c r="K92" s="30"/>
      <c r="L92" s="30"/>
      <c r="M92" s="30"/>
      <c r="N92" s="30"/>
      <c r="O92" s="30"/>
    </row>
    <row r="93" spans="9:15" x14ac:dyDescent="0.2">
      <c r="I93" s="30"/>
      <c r="J93" s="30"/>
      <c r="K93" s="30"/>
      <c r="L93" s="30"/>
      <c r="M93" s="30"/>
      <c r="N93" s="30"/>
      <c r="O93" s="30"/>
    </row>
    <row r="94" spans="9:15" x14ac:dyDescent="0.2">
      <c r="I94" s="30"/>
      <c r="J94" s="30"/>
      <c r="K94" s="30"/>
      <c r="L94" s="30"/>
      <c r="M94" s="30"/>
      <c r="N94" s="30"/>
      <c r="O94" s="30"/>
    </row>
    <row r="95" spans="9:15" x14ac:dyDescent="0.2">
      <c r="I95" s="30"/>
      <c r="J95" s="30"/>
      <c r="K95" s="30"/>
      <c r="L95" s="30"/>
      <c r="M95" s="30"/>
      <c r="N95" s="30"/>
      <c r="O95" s="30"/>
    </row>
    <row r="96" spans="9:15" x14ac:dyDescent="0.2">
      <c r="I96" s="30"/>
      <c r="J96" s="30"/>
      <c r="K96" s="30"/>
      <c r="L96" s="30"/>
      <c r="M96" s="30"/>
      <c r="N96" s="30"/>
      <c r="O96" s="30"/>
    </row>
    <row r="97" spans="9:14" x14ac:dyDescent="0.2">
      <c r="I97" s="30"/>
      <c r="J97" s="30"/>
      <c r="K97" s="30"/>
      <c r="L97" s="30"/>
      <c r="M97" s="30"/>
      <c r="N97" s="30"/>
    </row>
    <row r="98" spans="9:14" x14ac:dyDescent="0.2">
      <c r="I98" s="30"/>
      <c r="J98" s="30"/>
      <c r="K98" s="30"/>
    </row>
  </sheetData>
  <pageMargins left="0.35433070866141736" right="0.15748031496062992" top="0.39370078740157483" bottom="0.39370078740157483" header="0.19685039370078741" footer="0.23622047244094491"/>
  <pageSetup paperSize="9" scale="82" firstPageNumber="0" orientation="portrait" horizontalDpi="4294967293" verticalDpi="300" r:id="rId1"/>
  <headerFooter alignWithMargins="0">
    <oddFooter>&amp;L&amp;F&amp;R&amp;G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Income</vt:lpstr>
      <vt:lpstr>Expenditure</vt:lpstr>
      <vt:lpstr>Expenditure!Print_Area</vt:lpstr>
      <vt:lpstr>Income!Print_Area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Peel</dc:creator>
  <cp:lastModifiedBy>Sally Pygott</cp:lastModifiedBy>
  <cp:revision>1</cp:revision>
  <cp:lastPrinted>2009-12-15T16:21:00Z</cp:lastPrinted>
  <dcterms:created xsi:type="dcterms:W3CDTF">2005-06-10T19:23:20Z</dcterms:created>
  <dcterms:modified xsi:type="dcterms:W3CDTF">2015-07-30T15:29:07Z</dcterms:modified>
</cp:coreProperties>
</file>